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Форма 1" sheetId="5" r:id="rId1"/>
    <sheet name="Коды программ" sheetId="4" r:id="rId2"/>
  </sheets>
  <definedNames>
    <definedName name="_xlnm._FilterDatabase" localSheetId="0" hidden="1">'Форма 1'!$A$5:$AH$33</definedName>
  </definedNames>
  <calcPr calcId="162913"/>
</workbook>
</file>

<file path=xl/calcChain.xml><?xml version="1.0" encoding="utf-8"?>
<calcChain xmlns="http://schemas.openxmlformats.org/spreadsheetml/2006/main">
  <c r="AH68" i="5" l="1"/>
  <c r="AH59" i="5"/>
  <c r="AH44" i="5"/>
  <c r="AH78" i="5"/>
  <c r="AH77" i="5"/>
  <c r="AH76" i="5"/>
  <c r="AH75" i="5"/>
  <c r="AH74" i="5"/>
  <c r="AH73" i="5"/>
  <c r="AH72" i="5"/>
  <c r="AH71" i="5"/>
  <c r="AH70" i="5"/>
  <c r="AH69" i="5"/>
  <c r="AH67" i="5"/>
  <c r="AH66" i="5"/>
  <c r="AH65" i="5"/>
  <c r="AH64" i="5"/>
  <c r="AH63" i="5"/>
  <c r="AH62" i="5"/>
  <c r="AH61" i="5"/>
  <c r="AH60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3" i="5"/>
  <c r="AH42" i="5"/>
  <c r="AH41" i="5"/>
  <c r="AH40" i="5"/>
  <c r="AH39" i="5"/>
  <c r="AH38" i="5"/>
  <c r="AH37" i="5"/>
  <c r="AH36" i="5"/>
  <c r="AH35" i="5"/>
  <c r="AH34" i="5"/>
  <c r="AH14" i="5"/>
  <c r="AH33" i="5" l="1"/>
  <c r="D33" i="5"/>
  <c r="AH32" i="5"/>
  <c r="D32" i="5"/>
  <c r="AH31" i="5"/>
  <c r="D31" i="5"/>
  <c r="AH30" i="5"/>
  <c r="D30" i="5"/>
  <c r="AH29" i="5"/>
  <c r="D29" i="5"/>
  <c r="AH28" i="5"/>
  <c r="D28" i="5"/>
  <c r="AH27" i="5"/>
  <c r="D27" i="5"/>
  <c r="AH26" i="5"/>
  <c r="D26" i="5"/>
  <c r="AH25" i="5"/>
  <c r="D25" i="5"/>
  <c r="AH24" i="5"/>
  <c r="D24" i="5"/>
  <c r="AH23" i="5"/>
  <c r="D23" i="5"/>
  <c r="AH22" i="5"/>
  <c r="D22" i="5"/>
  <c r="AH21" i="5"/>
  <c r="D21" i="5"/>
  <c r="AH20" i="5"/>
  <c r="D20" i="5"/>
  <c r="AH19" i="5"/>
  <c r="D19" i="5"/>
  <c r="AH18" i="5"/>
  <c r="D18" i="5"/>
  <c r="AH17" i="5"/>
  <c r="D17" i="5"/>
  <c r="AH16" i="5"/>
  <c r="D16" i="5"/>
  <c r="AH15" i="5"/>
  <c r="D15" i="5"/>
  <c r="D14" i="5"/>
  <c r="AH9" i="5" l="1"/>
  <c r="AH10" i="5"/>
  <c r="AH11" i="5"/>
  <c r="AH12" i="5"/>
  <c r="AH13" i="5"/>
  <c r="D10" i="5"/>
  <c r="D11" i="5"/>
  <c r="D12" i="5"/>
  <c r="D13" i="5"/>
  <c r="D9" i="5"/>
</calcChain>
</file>

<file path=xl/sharedStrings.xml><?xml version="1.0" encoding="utf-8"?>
<sst xmlns="http://schemas.openxmlformats.org/spreadsheetml/2006/main" count="1734" uniqueCount="1345">
  <si>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</si>
  <si>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</si>
  <si>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</si>
  <si>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</si>
  <si>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</si>
  <si>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</si>
  <si>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</si>
  <si>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</si>
  <si>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</si>
  <si>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</si>
  <si>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</si>
  <si>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</si>
  <si>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</si>
  <si>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</si>
  <si>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</si>
  <si>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</si>
  <si>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</si>
  <si>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</si>
  <si>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</si>
  <si>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</si>
  <si>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</si>
  <si>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</si>
  <si>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</si>
  <si>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</si>
  <si>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</si>
  <si>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</si>
  <si>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</si>
  <si>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</si>
  <si>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</si>
  <si>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</si>
  <si>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</si>
  <si>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</si>
  <si>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</si>
  <si>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</si>
  <si>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</si>
  <si>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</si>
  <si>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</si>
  <si>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</si>
  <si>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</si>
  <si>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</si>
  <si>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</si>
  <si>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</si>
  <si>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</si>
  <si>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</si>
  <si>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</si>
  <si>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</si>
  <si>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</si>
  <si>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</si>
  <si>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</si>
  <si>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</si>
  <si>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</si>
  <si>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</si>
  <si>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</si>
  <si>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</si>
  <si>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</si>
  <si>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</si>
  <si>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</si>
  <si>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</si>
  <si>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</si>
  <si>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</si>
  <si>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</si>
  <si>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</si>
  <si>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</si>
  <si>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</si>
  <si>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</si>
  <si>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</si>
  <si>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</si>
  <si>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</si>
  <si>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</si>
  <si>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</si>
  <si>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</si>
  <si>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</si>
  <si>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</si>
  <si>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</si>
  <si>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</si>
  <si>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</si>
  <si>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</si>
  <si>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</si>
  <si>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</si>
  <si>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</si>
  <si>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</si>
  <si>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</si>
  <si>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</si>
  <si>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</si>
  <si>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</si>
  <si>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</si>
  <si>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</si>
  <si>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</si>
  <si>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</si>
  <si>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</si>
  <si>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</si>
  <si>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</si>
  <si>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</si>
  <si>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</si>
  <si>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</si>
  <si>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</si>
  <si>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</si>
  <si>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</si>
  <si>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</si>
  <si>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</si>
  <si>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</si>
  <si>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</si>
  <si>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</si>
  <si>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</si>
  <si>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</si>
  <si>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</si>
  <si>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</si>
  <si>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</si>
  <si>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</si>
  <si>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</si>
  <si>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</si>
  <si>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</si>
  <si>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</si>
  <si>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</si>
  <si>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</si>
  <si>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</si>
  <si>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</si>
  <si>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</si>
  <si>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</si>
  <si>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</si>
  <si>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</si>
  <si>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</si>
  <si>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</si>
  <si>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</si>
  <si>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</si>
  <si>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</si>
  <si>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</si>
  <si>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</si>
  <si>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</si>
  <si>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</si>
  <si>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</si>
  <si>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</si>
  <si>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</si>
  <si>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</si>
  <si>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</si>
  <si>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</si>
  <si>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</si>
  <si>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</si>
  <si>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</si>
  <si>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</si>
  <si>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</si>
  <si>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</si>
  <si>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</si>
  <si>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</si>
  <si>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</si>
  <si>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</si>
  <si>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</si>
  <si>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</si>
  <si>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</si>
  <si>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</si>
  <si>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</si>
  <si>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</si>
  <si>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</si>
  <si>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</si>
  <si>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</si>
  <si>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</si>
  <si>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</si>
  <si>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</si>
  <si>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</si>
  <si>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</si>
  <si>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</si>
  <si>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</si>
  <si>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</si>
  <si>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</si>
  <si>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</si>
  <si>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</si>
  <si>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</si>
  <si>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</si>
  <si>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</si>
  <si>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</si>
  <si>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</si>
  <si>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</si>
  <si>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</si>
  <si>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</si>
  <si>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</si>
  <si>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</si>
  <si>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</si>
  <si>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</si>
  <si>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</si>
  <si>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</si>
  <si>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</si>
  <si>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</si>
  <si>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</si>
  <si>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</si>
  <si>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</si>
  <si>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</si>
  <si>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</si>
  <si>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</si>
  <si>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</si>
  <si>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</si>
  <si>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</si>
  <si>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</si>
  <si>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</si>
  <si>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</si>
  <si>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</si>
  <si>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</si>
  <si>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</si>
  <si>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</si>
  <si>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</si>
  <si>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</si>
  <si>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</si>
  <si>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</si>
  <si>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</si>
  <si>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</si>
  <si>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</si>
  <si>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</si>
  <si>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</si>
  <si>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</si>
  <si>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</si>
  <si>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</si>
  <si>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</si>
  <si>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</si>
  <si>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</si>
  <si>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</si>
  <si>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</si>
  <si>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</si>
  <si>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</si>
  <si>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</si>
  <si>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</si>
  <si>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</si>
  <si>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</si>
  <si>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</si>
  <si>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</si>
  <si>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</si>
  <si>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</si>
  <si>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</si>
  <si>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</si>
  <si>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</si>
  <si>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</si>
  <si>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</si>
  <si>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</si>
  <si>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</si>
  <si>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</si>
  <si>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</si>
  <si>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</si>
  <si>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</si>
  <si>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</si>
  <si>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</si>
  <si>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</si>
  <si>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</si>
  <si>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</si>
  <si>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</si>
  <si>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</si>
  <si>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</si>
  <si>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</si>
  <si>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</si>
  <si>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</si>
  <si>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</si>
  <si>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</si>
  <si>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</si>
  <si>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</si>
  <si>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</si>
  <si>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</si>
  <si>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</si>
  <si>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</si>
  <si>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</si>
  <si>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</si>
  <si>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</si>
  <si>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</si>
  <si>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</si>
  <si>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</si>
  <si>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</si>
  <si>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</si>
  <si>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</si>
  <si>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</si>
  <si>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</si>
  <si>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</si>
  <si>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</si>
  <si>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</si>
  <si>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</si>
  <si>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</si>
  <si>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</si>
  <si>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</si>
  <si>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</si>
  <si>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</si>
  <si>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</si>
  <si>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</si>
  <si>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</si>
  <si>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</si>
  <si>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</si>
  <si>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</si>
  <si>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</si>
  <si>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</si>
  <si>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</si>
  <si>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</si>
  <si>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</si>
  <si>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</si>
  <si>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</si>
  <si>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</si>
  <si>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</si>
  <si>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</si>
  <si>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</si>
  <si>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</si>
  <si>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</si>
  <si>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</si>
  <si>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</si>
  <si>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</si>
  <si>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</si>
  <si>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</si>
  <si>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</si>
  <si>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</si>
  <si>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</si>
  <si>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</si>
  <si>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</si>
  <si>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</si>
  <si>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</si>
  <si>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</si>
  <si>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</si>
  <si>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</si>
  <si>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</si>
  <si>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</si>
  <si>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</si>
  <si>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</si>
  <si>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</si>
  <si>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</si>
  <si>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</si>
  <si>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</si>
  <si>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</si>
  <si>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</si>
  <si>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</si>
  <si>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</si>
  <si>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</si>
  <si>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</si>
  <si>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</si>
  <si>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</si>
  <si>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</si>
  <si>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</si>
  <si>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</si>
  <si>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</si>
  <si>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</si>
  <si>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</si>
  <si>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</si>
  <si>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</si>
  <si>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</si>
  <si>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</si>
  <si>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</si>
  <si>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</si>
  <si>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</si>
  <si>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</si>
  <si>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</si>
  <si>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</si>
  <si>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</si>
  <si>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</si>
  <si>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</si>
  <si>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</si>
  <si>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</si>
  <si>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</si>
  <si>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</si>
  <si>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</si>
  <si>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</si>
  <si>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</si>
  <si>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</si>
  <si>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</si>
  <si>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</si>
  <si>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</si>
  <si>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</si>
  <si>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</si>
  <si>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</si>
  <si>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</si>
  <si>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</si>
  <si>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</si>
  <si>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</si>
  <si>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</si>
  <si>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</si>
  <si>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</si>
  <si>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</si>
  <si>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</si>
  <si>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</si>
  <si>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</si>
  <si>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</si>
  <si>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</si>
  <si>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</si>
  <si>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</si>
  <si>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</si>
  <si>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</si>
  <si>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</si>
  <si>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</si>
  <si>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</si>
  <si>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</si>
  <si>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</si>
  <si>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</si>
  <si>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</si>
  <si>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</si>
  <si>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</si>
  <si>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</si>
  <si>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</si>
  <si>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</si>
  <si>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</si>
  <si>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</si>
  <si>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</si>
  <si>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</si>
  <si>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</si>
  <si>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</si>
  <si>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</si>
  <si>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</si>
  <si>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</si>
  <si>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</si>
  <si>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</si>
  <si>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</si>
  <si>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</si>
  <si>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</si>
  <si>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</si>
  <si>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</si>
  <si>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</si>
  <si>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</si>
  <si>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</si>
  <si>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</si>
  <si>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</si>
  <si>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</si>
  <si>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</si>
  <si>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</si>
  <si>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</si>
  <si>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</si>
  <si>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</si>
  <si>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</si>
  <si>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</si>
  <si>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</si>
  <si>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</si>
  <si>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</si>
  <si>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</si>
  <si>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</si>
  <si>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</si>
  <si>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</si>
  <si>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</si>
  <si>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</si>
  <si>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</si>
  <si>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</si>
  <si>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</si>
  <si>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</si>
  <si>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</si>
  <si>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</si>
  <si>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</si>
  <si>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</si>
  <si>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</si>
  <si>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</si>
  <si>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</si>
  <si>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</si>
  <si>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</si>
  <si>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</si>
  <si>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</si>
  <si>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</si>
  <si>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</si>
  <si>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</si>
  <si>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</si>
  <si>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</si>
  <si>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</si>
  <si>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</si>
  <si>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</si>
  <si>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</si>
  <si>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</si>
  <si>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</si>
  <si>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</si>
  <si>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</si>
  <si>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</si>
  <si>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</si>
  <si>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</si>
  <si>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</si>
  <si>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</si>
  <si>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</si>
  <si>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</si>
  <si>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</si>
  <si>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</si>
  <si>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</si>
  <si>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</si>
  <si>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</si>
  <si>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</si>
  <si>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</si>
  <si>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</si>
  <si>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</si>
  <si>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</si>
  <si>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</si>
  <si>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</si>
  <si>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</si>
  <si>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</si>
  <si>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</si>
  <si>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</si>
  <si>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</si>
  <si>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</si>
  <si>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</si>
  <si>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</si>
  <si>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</si>
  <si>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</si>
  <si>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</si>
  <si>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</si>
  <si>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</si>
  <si>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</si>
  <si>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</si>
  <si>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</si>
  <si>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</si>
  <si>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</si>
  <si>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</si>
  <si>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</si>
  <si>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</si>
  <si>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</si>
  <si>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</si>
  <si>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</si>
  <si>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</si>
  <si>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</si>
  <si>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</si>
  <si>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</si>
  <si>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</si>
  <si>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</si>
  <si>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</si>
  <si>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</si>
  <si>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</si>
  <si>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</si>
  <si>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</si>
  <si>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</si>
  <si>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</si>
  <si>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</si>
  <si>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</si>
  <si>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</si>
  <si>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</si>
  <si>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</si>
  <si>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</si>
  <si>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</si>
  <si>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</si>
  <si>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</si>
  <si>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</si>
  <si>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</si>
  <si>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</si>
  <si>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</si>
  <si>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</si>
  <si>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</si>
  <si>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</si>
  <si>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</si>
  <si>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</si>
  <si>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</si>
  <si>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</si>
  <si>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</si>
  <si>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</si>
  <si>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</si>
  <si>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</si>
  <si>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</si>
  <si>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</si>
  <si>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</si>
  <si>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</si>
  <si>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</si>
  <si>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</si>
  <si>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</si>
  <si>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</si>
  <si>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</si>
  <si>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</si>
  <si>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</si>
  <si>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</si>
  <si>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</si>
  <si>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</si>
  <si>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</si>
  <si>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</si>
  <si>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</si>
  <si>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</si>
  <si>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</si>
  <si>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</si>
  <si>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</si>
  <si>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</si>
  <si>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</si>
  <si>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</si>
  <si>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</si>
  <si>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</si>
  <si>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</si>
  <si>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</si>
  <si>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</si>
  <si>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</si>
  <si>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</si>
  <si>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</si>
  <si>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</si>
  <si>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</si>
  <si>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</si>
  <si>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</si>
  <si>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</si>
  <si>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</si>
  <si>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</si>
  <si>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</si>
  <si>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</si>
  <si>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</si>
  <si>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</si>
  <si>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</si>
  <si>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</si>
  <si>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</si>
  <si>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</si>
  <si>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</si>
  <si>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</si>
  <si>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</si>
  <si>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</si>
  <si>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</si>
  <si>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</si>
  <si>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</si>
  <si>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</si>
  <si>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</si>
  <si>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</si>
  <si>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</si>
  <si>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</si>
  <si>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</si>
  <si>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</si>
  <si>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</si>
  <si>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</si>
  <si>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</si>
  <si>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</si>
  <si>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</si>
  <si>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</si>
  <si>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</si>
  <si>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</si>
  <si>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</si>
  <si>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</si>
  <si>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</si>
  <si>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</si>
  <si>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</si>
  <si>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</si>
  <si>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</si>
  <si>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</si>
  <si>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</si>
  <si>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</si>
  <si>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</si>
  <si>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</si>
  <si>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</si>
  <si>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</si>
  <si>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</si>
  <si>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</si>
  <si>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</si>
  <si>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</si>
  <si>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</si>
  <si>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</si>
  <si>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</si>
  <si>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</si>
  <si>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</si>
  <si>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</si>
  <si>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</si>
  <si>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</si>
  <si>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</si>
  <si>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</si>
  <si>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</si>
  <si>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</si>
  <si>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</si>
  <si>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</si>
  <si>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</si>
  <si>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</si>
  <si>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</si>
  <si>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</si>
  <si>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</si>
  <si>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</si>
  <si>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</si>
  <si>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</si>
  <si>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</si>
  <si>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</si>
  <si>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</si>
  <si>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</si>
  <si>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</si>
  <si>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</si>
  <si>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</si>
  <si>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</si>
  <si>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</si>
  <si>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</si>
  <si>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</si>
  <si>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</si>
  <si>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</si>
  <si>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</si>
  <si>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</si>
  <si>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</si>
  <si>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</si>
  <si>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</si>
  <si>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</si>
  <si>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</si>
  <si>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</si>
  <si>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</si>
  <si>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</si>
  <si>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</si>
  <si>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</si>
  <si>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</si>
  <si>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</si>
  <si>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</si>
  <si>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</si>
  <si>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</si>
  <si>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</si>
  <si>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</si>
  <si>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</si>
  <si>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</si>
  <si>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</si>
  <si>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</si>
  <si>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</si>
  <si>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</si>
  <si>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</si>
  <si>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</si>
  <si>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</si>
  <si>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</si>
  <si>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</si>
  <si>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</si>
  <si>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</si>
  <si>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</si>
  <si>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</si>
  <si>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</si>
  <si>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</si>
  <si>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</si>
  <si>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</si>
  <si>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</si>
  <si>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</si>
  <si>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</si>
  <si>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</si>
  <si>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</si>
  <si>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</si>
  <si>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</si>
  <si>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</si>
  <si>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</si>
  <si>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</si>
  <si>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</si>
  <si>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</si>
  <si>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</si>
  <si>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</si>
  <si>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</si>
  <si>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</si>
  <si>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</si>
  <si>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</si>
  <si>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</si>
  <si>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</si>
  <si>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</si>
  <si>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</si>
  <si>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</si>
  <si>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</si>
  <si>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</si>
  <si>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</si>
  <si>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</si>
  <si>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</si>
  <si>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</si>
  <si>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</si>
  <si>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</si>
  <si>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</si>
  <si>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</si>
  <si>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</si>
  <si>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</si>
  <si>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</si>
  <si>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</si>
  <si>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</si>
  <si>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</si>
  <si>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</si>
  <si>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</si>
  <si>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</si>
  <si>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</si>
  <si>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</si>
  <si>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</si>
  <si>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</si>
  <si>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</si>
  <si>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</si>
  <si>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</si>
  <si>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</si>
  <si>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</si>
  <si>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</si>
  <si>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</si>
  <si>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</si>
  <si>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</si>
  <si>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</si>
  <si>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</si>
  <si>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</si>
  <si>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</si>
  <si>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</si>
  <si>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</si>
  <si>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</si>
  <si>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</si>
  <si>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</si>
  <si>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</si>
  <si>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</si>
  <si>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</si>
  <si>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</si>
  <si>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</si>
  <si>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</si>
  <si>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</si>
  <si>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</si>
  <si>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</si>
  <si>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</si>
  <si>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</si>
  <si>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</si>
  <si>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</si>
  <si>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</si>
  <si>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</si>
  <si>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</si>
  <si>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</si>
  <si>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</si>
  <si>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</si>
  <si>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</si>
  <si>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</si>
  <si>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</si>
  <si>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</si>
  <si>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</si>
  <si>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</si>
  <si>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</si>
  <si>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</si>
  <si>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</si>
  <si>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</si>
  <si>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</si>
  <si>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</si>
  <si>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</si>
  <si>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</si>
  <si>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</si>
  <si>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</si>
  <si>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</si>
  <si>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</si>
  <si>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</si>
  <si>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</si>
  <si>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</si>
  <si>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</si>
  <si>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</si>
  <si>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</si>
  <si>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</si>
  <si>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</si>
  <si>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</si>
  <si>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</si>
  <si>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</si>
  <si>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</si>
  <si>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</si>
  <si>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</si>
  <si>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</si>
  <si>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</si>
  <si>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</si>
  <si>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</si>
  <si>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</si>
  <si>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</si>
  <si>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</si>
  <si>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</si>
  <si>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</si>
  <si>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</si>
  <si>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</si>
  <si>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</si>
  <si>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</si>
  <si>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</si>
  <si>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</si>
  <si>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</si>
  <si>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</si>
  <si>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</si>
  <si>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</si>
  <si>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</si>
  <si>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</si>
  <si>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</si>
  <si>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</si>
  <si>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</si>
  <si>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</si>
  <si>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</si>
  <si>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</si>
  <si>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</si>
  <si>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</si>
  <si>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</si>
  <si>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</si>
  <si>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</si>
  <si>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</si>
  <si>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</si>
  <si>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</si>
  <si>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</si>
  <si>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</si>
  <si>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</si>
  <si>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</si>
  <si>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</si>
  <si>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</si>
  <si>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</si>
  <si>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</si>
  <si>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</si>
  <si>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</si>
  <si>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</si>
  <si>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</si>
  <si>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</si>
  <si>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</si>
  <si>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</si>
  <si>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</si>
  <si>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</si>
  <si>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</si>
  <si>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</si>
  <si>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</si>
  <si>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</si>
  <si>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</si>
  <si>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</si>
  <si>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</si>
  <si>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</si>
  <si>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</si>
  <si>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</si>
  <si>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</si>
  <si>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</si>
  <si>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</si>
  <si>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</si>
  <si>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</si>
  <si>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</si>
  <si>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</si>
  <si>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</si>
  <si>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</si>
  <si>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</si>
  <si>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</si>
  <si>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</si>
  <si>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</si>
  <si>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</si>
  <si>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</si>
  <si>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</si>
  <si>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</si>
  <si>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</si>
  <si>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</si>
  <si>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</si>
  <si>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</si>
  <si>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</si>
  <si>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</si>
  <si>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</si>
  <si>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</si>
  <si>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</si>
  <si>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</si>
  <si>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</si>
  <si>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</si>
  <si>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</si>
  <si>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</si>
  <si>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</si>
  <si>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</si>
  <si>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</si>
  <si>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</si>
  <si>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</si>
  <si>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</si>
  <si>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</si>
  <si>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</si>
  <si>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</si>
  <si>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</si>
  <si>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</si>
  <si>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</si>
  <si>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</si>
  <si>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</si>
  <si>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</si>
  <si>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</si>
  <si>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</si>
  <si>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</si>
  <si>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</si>
  <si>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</si>
  <si>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</si>
  <si>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</si>
  <si>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</si>
  <si>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</si>
  <si>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</si>
  <si>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</si>
  <si>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</si>
  <si>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</si>
  <si>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</si>
  <si>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</si>
  <si>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</si>
  <si>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</si>
  <si>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</si>
  <si>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</si>
  <si>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</si>
  <si>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</si>
  <si>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</si>
  <si>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</si>
  <si>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</si>
  <si>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</si>
  <si>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</si>
  <si>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</si>
  <si>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</si>
  <si>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</si>
  <si>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</si>
  <si>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</si>
  <si>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</si>
  <si>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</si>
  <si>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</si>
  <si>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</si>
  <si>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</si>
  <si>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</si>
  <si>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</si>
  <si>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</si>
  <si>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</si>
  <si>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</si>
  <si>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</si>
  <si>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</si>
  <si>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</si>
  <si>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</si>
  <si>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</si>
  <si>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</si>
  <si>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</si>
  <si>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</si>
  <si>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</si>
  <si>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</si>
  <si>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</si>
  <si>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</si>
  <si>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</si>
  <si>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</si>
  <si>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</si>
  <si>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</si>
  <si>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</si>
  <si>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</si>
  <si>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</si>
  <si>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</si>
  <si>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</si>
  <si>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</si>
  <si>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</si>
  <si>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</si>
  <si>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</si>
  <si>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</si>
  <si>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</si>
  <si>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</si>
  <si>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</si>
  <si>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</si>
  <si>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</si>
  <si>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</si>
  <si>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</si>
  <si>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</si>
  <si>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</si>
  <si>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</si>
  <si>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</si>
  <si>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</si>
  <si>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</si>
  <si>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</si>
  <si>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</si>
  <si>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</si>
  <si>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</si>
  <si>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</si>
  <si>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</si>
  <si>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</si>
  <si>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</si>
  <si>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</si>
  <si>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</si>
  <si>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</si>
  <si>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</si>
  <si>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</si>
  <si>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</si>
  <si>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</si>
  <si>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</si>
  <si>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</si>
  <si>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</si>
  <si>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</si>
  <si>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</si>
  <si>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</si>
  <si>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</si>
  <si>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</si>
  <si>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</si>
  <si>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</si>
  <si>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</si>
  <si>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</si>
  <si>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</si>
  <si>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</si>
  <si>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</si>
  <si>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</si>
  <si>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</si>
  <si>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</si>
  <si>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</si>
  <si>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</si>
  <si>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</si>
  <si>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</si>
  <si>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</si>
  <si>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</si>
  <si>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</si>
  <si>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</si>
  <si>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</si>
  <si>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</si>
  <si>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</si>
  <si>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</si>
  <si>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</si>
  <si>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</si>
  <si>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</si>
  <si>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</si>
  <si>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</si>
  <si>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</si>
  <si>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</si>
  <si>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</si>
  <si>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</si>
  <si>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</si>
  <si>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</si>
  <si>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</si>
  <si>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</si>
  <si>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</si>
  <si>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</si>
  <si>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</si>
  <si>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</si>
  <si>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</si>
  <si>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</si>
  <si>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</si>
  <si>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</si>
  <si>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</si>
  <si>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</si>
  <si>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</si>
  <si>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</si>
  <si>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</si>
  <si>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</si>
  <si>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</si>
  <si>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</si>
  <si>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</si>
  <si>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</si>
  <si>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</si>
  <si>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</si>
  <si>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</si>
  <si>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</si>
  <si>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</si>
  <si>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</si>
  <si>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</si>
  <si>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</si>
  <si>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</si>
  <si>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</si>
  <si>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</si>
  <si>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</si>
  <si>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</si>
  <si>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</si>
  <si>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</si>
  <si>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</si>
  <si>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</si>
  <si>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</si>
  <si>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</si>
  <si>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</si>
  <si>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</si>
  <si>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</si>
  <si>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</si>
  <si>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</si>
  <si>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</si>
  <si>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</si>
  <si>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</si>
  <si>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</si>
  <si>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</si>
  <si>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</si>
  <si>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</si>
  <si>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</si>
  <si>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</si>
  <si>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</si>
  <si>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</si>
  <si>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</si>
  <si>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</si>
  <si>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</si>
  <si>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</si>
  <si>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</si>
  <si>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</si>
  <si>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</si>
  <si>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</si>
  <si>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</si>
  <si>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</si>
  <si>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</si>
  <si>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</si>
  <si>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</si>
  <si>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</si>
  <si>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</si>
  <si>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</si>
  <si>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</si>
  <si>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</si>
  <si>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</si>
  <si>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</si>
  <si>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</si>
  <si>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</si>
  <si>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</si>
  <si>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</si>
  <si>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</si>
  <si>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</si>
  <si>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</si>
  <si>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</si>
  <si>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</si>
  <si>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</si>
  <si>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</si>
  <si>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</si>
  <si>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</si>
  <si>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</si>
  <si>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</si>
  <si>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</si>
  <si>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</si>
  <si>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</si>
  <si>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</si>
  <si>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</si>
  <si>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</si>
  <si>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</si>
  <si>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</si>
  <si>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</si>
  <si>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</si>
  <si>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</si>
  <si>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</si>
  <si>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</si>
  <si>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</si>
  <si>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</si>
  <si>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</si>
  <si>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</si>
  <si>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</si>
  <si>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</si>
  <si>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</si>
  <si>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</si>
  <si>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</si>
  <si>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</si>
  <si>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</si>
  <si>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</si>
  <si>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</si>
  <si>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</si>
  <si>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</si>
  <si>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</si>
  <si>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</si>
  <si>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</si>
  <si>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</si>
  <si>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</si>
  <si>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</si>
  <si>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</si>
  <si>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</si>
  <si>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</si>
  <si>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</si>
  <si>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</si>
  <si>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</si>
  <si>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</si>
  <si>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</si>
  <si>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</si>
  <si>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</si>
  <si>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</si>
  <si>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</si>
  <si>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</si>
  <si>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</si>
  <si>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</si>
  <si>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</si>
  <si>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</si>
  <si>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</si>
  <si>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</si>
  <si>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</si>
  <si>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</si>
  <si>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</si>
  <si>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</si>
  <si>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</si>
  <si>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</si>
  <si>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</si>
  <si>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</si>
  <si>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</si>
  <si>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</si>
  <si>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</si>
  <si>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</si>
  <si>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</si>
  <si>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</si>
  <si>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</si>
  <si>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</si>
  <si>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</si>
  <si>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</si>
  <si>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</si>
  <si>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</si>
  <si>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</si>
  <si>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</si>
  <si>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</si>
  <si>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</si>
  <si>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</si>
  <si>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</si>
  <si>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</si>
  <si>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</si>
  <si>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</si>
  <si>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</si>
  <si>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</si>
  <si>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</si>
  <si>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</si>
  <si>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</si>
  <si>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</si>
  <si>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</si>
  <si>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</si>
  <si>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</si>
  <si>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</si>
  <si>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</si>
  <si>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</si>
  <si>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</si>
  <si>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</si>
  <si>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</si>
  <si>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</si>
  <si>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</si>
  <si>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</si>
  <si>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</si>
  <si>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</si>
  <si>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</si>
  <si>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</si>
  <si>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</si>
  <si>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</si>
  <si>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</si>
  <si>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</si>
  <si>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</si>
  <si>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</si>
  <si>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</si>
  <si>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</si>
  <si>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</si>
  <si>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</si>
  <si>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</si>
  <si>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</si>
  <si>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</si>
  <si>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</si>
  <si>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</si>
  <si>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</si>
  <si>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</si>
  <si>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</si>
  <si>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</si>
  <si>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</si>
  <si>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</si>
  <si>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</si>
  <si>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</si>
  <si>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</si>
  <si>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</si>
  <si>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</si>
  <si>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</si>
  <si>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</si>
  <si>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</si>
  <si>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</si>
  <si>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</si>
  <si>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</si>
  <si>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</si>
  <si>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</si>
  <si>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</si>
  <si>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</si>
  <si>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</si>
  <si>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</si>
  <si>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</si>
  <si>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</si>
  <si>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</si>
  <si>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</si>
  <si>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</si>
  <si>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</si>
  <si>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</si>
  <si>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</si>
  <si>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</si>
  <si>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</si>
  <si>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</si>
  <si>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</si>
  <si>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</si>
  <si>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</si>
  <si>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</si>
  <si>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</si>
  <si>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</si>
  <si>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</si>
  <si>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</si>
  <si>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</si>
  <si>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</si>
  <si>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</si>
  <si>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</si>
  <si>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</si>
  <si>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</si>
  <si>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</si>
  <si>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</si>
  <si>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</si>
  <si>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</si>
  <si>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</si>
  <si>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</si>
  <si>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</si>
  <si>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</si>
  <si>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</si>
  <si>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</si>
  <si>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</si>
  <si>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</si>
  <si>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</si>
  <si>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</si>
  <si>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</si>
  <si>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</si>
  <si>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</si>
  <si>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</si>
  <si>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</si>
  <si>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</si>
  <si>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</si>
  <si>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</si>
  <si>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</si>
  <si>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</si>
  <si>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</si>
  <si>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</si>
  <si>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</si>
  <si>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</si>
  <si>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</si>
  <si>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</si>
  <si>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</si>
  <si>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 xml:space="preserve"> Управление качеством продукции, процессов и услуг (по отраслям)</t>
  </si>
  <si>
    <t xml:space="preserve"> Компьютерные системы и комплексы</t>
  </si>
  <si>
    <t>В том числе (из трудоустроенных): работают на протяжении не менее 4-х месяцев на последнем месте работы</t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</si>
  <si>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</si>
  <si>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r>
      <t xml:space="preserve">Иное 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</si>
</sst>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/>
    </xf>
    <xf numFmtId="0" fontId="5" fillId="0" borderId="0" xfId="1" applyFont="1"/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1" fontId="6" fillId="0" borderId="0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6" fillId="0" borderId="1" xfId="3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49" fontId="6" fillId="0" borderId="6" xfId="1" applyNumberFormat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tabSelected="1" zoomScale="70" zoomScaleNormal="70" workbookViewId="0">
      <pane ySplit="8" topLeftCell="A54" activePane="bottomLeft" state="frozen"/>
      <selection pane="bottomLeft" activeCell="G55" sqref="G55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32" style="2" customWidth="1"/>
    <col min="34" max="34" width="53" style="2" customWidth="1"/>
    <col min="35" max="16384" width="9.140625" style="2"/>
  </cols>
  <sheetData>
    <row r="1" spans="1:34" x14ac:dyDescent="0.3">
      <c r="AH1" s="27" t="s">
        <v>1335</v>
      </c>
    </row>
    <row r="2" spans="1:34" ht="20.25" x14ac:dyDescent="0.3">
      <c r="A2" s="10"/>
    </row>
    <row r="3" spans="1:34" ht="27" customHeight="1" x14ac:dyDescent="0.3">
      <c r="A3" s="67" t="s">
        <v>1336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5" spans="1:34" s="3" customFormat="1" ht="30.75" customHeight="1" x14ac:dyDescent="0.25">
      <c r="A5" s="58" t="s">
        <v>1320</v>
      </c>
      <c r="B5" s="58" t="s">
        <v>1321</v>
      </c>
      <c r="C5" s="58" t="s">
        <v>1324</v>
      </c>
      <c r="D5" s="58" t="s">
        <v>1322</v>
      </c>
      <c r="E5" s="58" t="s">
        <v>8</v>
      </c>
      <c r="F5" s="58" t="s">
        <v>1323</v>
      </c>
      <c r="G5" s="71" t="s">
        <v>1339</v>
      </c>
      <c r="H5" s="61" t="s">
        <v>1338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69" t="s">
        <v>1334</v>
      </c>
      <c r="AH5" s="54" t="s">
        <v>1325</v>
      </c>
    </row>
    <row r="6" spans="1:34" s="3" customFormat="1" ht="27" customHeight="1" x14ac:dyDescent="0.25">
      <c r="A6" s="59"/>
      <c r="B6" s="59"/>
      <c r="C6" s="59"/>
      <c r="D6" s="59"/>
      <c r="E6" s="59"/>
      <c r="F6" s="59"/>
      <c r="G6" s="71"/>
      <c r="H6" s="55" t="s">
        <v>9</v>
      </c>
      <c r="I6" s="56"/>
      <c r="J6" s="56"/>
      <c r="K6" s="56"/>
      <c r="L6" s="56"/>
      <c r="M6" s="57"/>
      <c r="N6" s="64" t="s">
        <v>729</v>
      </c>
      <c r="O6" s="65"/>
      <c r="P6" s="66"/>
      <c r="Q6" s="64" t="s">
        <v>733</v>
      </c>
      <c r="R6" s="65"/>
      <c r="S6" s="65"/>
      <c r="T6" s="66"/>
      <c r="U6" s="55" t="s">
        <v>731</v>
      </c>
      <c r="V6" s="56"/>
      <c r="W6" s="56"/>
      <c r="X6" s="56"/>
      <c r="Y6" s="56"/>
      <c r="Z6" s="57"/>
      <c r="AA6" s="61" t="s">
        <v>1337</v>
      </c>
      <c r="AB6" s="62"/>
      <c r="AC6" s="62"/>
      <c r="AD6" s="62"/>
      <c r="AE6" s="62"/>
      <c r="AF6" s="62"/>
      <c r="AG6" s="70"/>
      <c r="AH6" s="54"/>
    </row>
    <row r="7" spans="1:34" s="4" customFormat="1" ht="75" customHeight="1" x14ac:dyDescent="0.25">
      <c r="A7" s="59"/>
      <c r="B7" s="59"/>
      <c r="C7" s="59"/>
      <c r="D7" s="60"/>
      <c r="E7" s="59"/>
      <c r="F7" s="59"/>
      <c r="G7" s="72"/>
      <c r="H7" s="11" t="s">
        <v>1328</v>
      </c>
      <c r="I7" s="20" t="s">
        <v>1343</v>
      </c>
      <c r="J7" s="20" t="s">
        <v>1342</v>
      </c>
      <c r="K7" s="11" t="s">
        <v>739</v>
      </c>
      <c r="L7" s="12" t="s">
        <v>1329</v>
      </c>
      <c r="M7" s="18" t="s">
        <v>691</v>
      </c>
      <c r="N7" s="14" t="s">
        <v>720</v>
      </c>
      <c r="O7" s="19" t="s">
        <v>725</v>
      </c>
      <c r="P7" s="18" t="s">
        <v>690</v>
      </c>
      <c r="Q7" s="18" t="s">
        <v>737</v>
      </c>
      <c r="R7" s="13" t="s">
        <v>730</v>
      </c>
      <c r="S7" s="13" t="s">
        <v>1330</v>
      </c>
      <c r="T7" s="21" t="s">
        <v>736</v>
      </c>
      <c r="U7" s="18" t="s">
        <v>726</v>
      </c>
      <c r="V7" s="18" t="s">
        <v>724</v>
      </c>
      <c r="W7" s="18" t="s">
        <v>1331</v>
      </c>
      <c r="X7" s="18" t="s">
        <v>1332</v>
      </c>
      <c r="Y7" s="18" t="s">
        <v>1333</v>
      </c>
      <c r="Z7" s="18" t="s">
        <v>1344</v>
      </c>
      <c r="AA7" s="15" t="s">
        <v>727</v>
      </c>
      <c r="AB7" s="15" t="s">
        <v>738</v>
      </c>
      <c r="AC7" s="15" t="s">
        <v>728</v>
      </c>
      <c r="AD7" s="15" t="s">
        <v>734</v>
      </c>
      <c r="AE7" s="17" t="s">
        <v>735</v>
      </c>
      <c r="AF7" s="15" t="s">
        <v>732</v>
      </c>
      <c r="AG7" s="70"/>
      <c r="AH7" s="54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1326</v>
      </c>
    </row>
    <row r="9" spans="1:34" s="4" customFormat="1" ht="35.25" customHeight="1" x14ac:dyDescent="0.25">
      <c r="A9" s="5" t="s">
        <v>682</v>
      </c>
      <c r="B9" s="5" t="s">
        <v>675</v>
      </c>
      <c r="C9" s="5" t="s">
        <v>187</v>
      </c>
      <c r="D9" s="16" t="str">
        <f>VLOOKUP(C9,'Коды программ'!$A$2:$B$578,2,FALSE)</f>
        <v>Дефектоскопист</v>
      </c>
      <c r="E9" s="7" t="s">
        <v>10</v>
      </c>
      <c r="F9" s="23" t="s">
        <v>721</v>
      </c>
      <c r="G9" s="8">
        <v>17</v>
      </c>
      <c r="H9" s="8">
        <v>9</v>
      </c>
      <c r="I9" s="8">
        <v>9</v>
      </c>
      <c r="J9" s="8">
        <v>9</v>
      </c>
      <c r="K9" s="8">
        <v>0</v>
      </c>
      <c r="L9" s="8">
        <v>0</v>
      </c>
      <c r="M9" s="8">
        <v>0</v>
      </c>
      <c r="N9" s="8">
        <v>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3</v>
      </c>
      <c r="AE9" s="8">
        <v>0</v>
      </c>
      <c r="AF9" s="8">
        <v>0</v>
      </c>
      <c r="AG9" s="8">
        <v>0</v>
      </c>
      <c r="AH9" s="26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1" t="s">
        <v>682</v>
      </c>
      <c r="B10" s="31" t="s">
        <v>675</v>
      </c>
      <c r="C10" s="44" t="s">
        <v>187</v>
      </c>
      <c r="D10" s="22" t="str">
        <f>VLOOKUP(C10,'Коды программ'!$A$2:$B$578,2,FALSE)</f>
        <v>Дефектоскопист</v>
      </c>
      <c r="E10" s="7" t="s">
        <v>11</v>
      </c>
      <c r="F10" s="6" t="s">
        <v>722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26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1" t="s">
        <v>682</v>
      </c>
      <c r="B11" s="31" t="s">
        <v>675</v>
      </c>
      <c r="C11" s="44" t="s">
        <v>187</v>
      </c>
      <c r="D11" s="22" t="str">
        <f>VLOOKUP(C11,'Коды программ'!$A$2:$B$578,2,FALSE)</f>
        <v>Дефектоскопист</v>
      </c>
      <c r="E11" s="7" t="s">
        <v>12</v>
      </c>
      <c r="F11" s="6" t="s">
        <v>723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26" t="str">
        <f t="shared" si="0"/>
        <v>проверка пройдена</v>
      </c>
    </row>
    <row r="12" spans="1:34" s="4" customFormat="1" ht="36.75" customHeight="1" x14ac:dyDescent="0.25">
      <c r="A12" s="31" t="s">
        <v>682</v>
      </c>
      <c r="B12" s="31" t="s">
        <v>675</v>
      </c>
      <c r="C12" s="44" t="s">
        <v>187</v>
      </c>
      <c r="D12" s="22" t="str">
        <f>VLOOKUP(C12,'Коды программ'!$A$2:$B$578,2,FALSE)</f>
        <v>Дефектоскопист</v>
      </c>
      <c r="E12" s="7" t="s">
        <v>13</v>
      </c>
      <c r="F12" s="6" t="s">
        <v>15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26" t="str">
        <f t="shared" si="0"/>
        <v>проверка пройдена</v>
      </c>
    </row>
    <row r="13" spans="1:34" s="4" customFormat="1" ht="27" customHeight="1" x14ac:dyDescent="0.25">
      <c r="A13" s="31" t="s">
        <v>682</v>
      </c>
      <c r="B13" s="31" t="s">
        <v>675</v>
      </c>
      <c r="C13" s="44" t="s">
        <v>187</v>
      </c>
      <c r="D13" s="22" t="str">
        <f>VLOOKUP(C13,'Коды программ'!$A$2:$B$578,2,FALSE)</f>
        <v>Дефектоскопист</v>
      </c>
      <c r="E13" s="7" t="s">
        <v>14</v>
      </c>
      <c r="F13" s="6" t="s">
        <v>18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26" t="str">
        <f t="shared" si="0"/>
        <v>проверка пройдена</v>
      </c>
    </row>
    <row r="14" spans="1:34" s="39" customFormat="1" ht="108.75" customHeight="1" x14ac:dyDescent="0.25">
      <c r="A14" s="34" t="s">
        <v>682</v>
      </c>
      <c r="B14" s="34" t="s">
        <v>675</v>
      </c>
      <c r="C14" s="34" t="s">
        <v>76</v>
      </c>
      <c r="D14" s="34" t="str">
        <f>VLOOKUP(C14,'Коды программ'!$A$2:$B$578,2,FALSE)</f>
        <v>Монтажник радиоэлектронной аппаратуры и приборов</v>
      </c>
      <c r="E14" s="35" t="s">
        <v>10</v>
      </c>
      <c r="F14" s="36" t="s">
        <v>721</v>
      </c>
      <c r="G14" s="37">
        <v>42</v>
      </c>
      <c r="H14" s="37">
        <v>14</v>
      </c>
      <c r="I14" s="37">
        <v>14</v>
      </c>
      <c r="J14" s="37">
        <v>14</v>
      </c>
      <c r="K14" s="37">
        <v>0</v>
      </c>
      <c r="L14" s="37">
        <v>0</v>
      </c>
      <c r="M14" s="37">
        <v>10</v>
      </c>
      <c r="N14" s="37">
        <v>18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45">
        <v>0</v>
      </c>
      <c r="AH14" s="38" t="str">
        <f>IF(G14=H14+K14+L14+M14+N14+O14+P14+Q14+R14+S14+T14+U14+V14+W14+X14+Y14+Z14+AA14+AB14+AC14+AD14+AE14+AF14+AG14,"проверка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39" customFormat="1" ht="35.25" customHeight="1" x14ac:dyDescent="0.25">
      <c r="A15" s="34" t="s">
        <v>682</v>
      </c>
      <c r="B15" s="34" t="s">
        <v>675</v>
      </c>
      <c r="C15" s="34" t="s">
        <v>76</v>
      </c>
      <c r="D15" s="34" t="str">
        <f>VLOOKUP(C15,'Коды программ'!$A$2:$B$578,2,FALSE)</f>
        <v>Монтажник радиоэлектронной аппаратуры и приборов</v>
      </c>
      <c r="E15" s="35" t="s">
        <v>11</v>
      </c>
      <c r="F15" s="40" t="s">
        <v>722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8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39" customFormat="1" ht="35.25" customHeight="1" x14ac:dyDescent="0.25">
      <c r="A16" s="34" t="s">
        <v>682</v>
      </c>
      <c r="B16" s="34" t="s">
        <v>675</v>
      </c>
      <c r="C16" s="34" t="s">
        <v>76</v>
      </c>
      <c r="D16" s="34" t="str">
        <f>VLOOKUP(C16,'Коды программ'!$A$2:$B$578,2,FALSE)</f>
        <v>Монтажник радиоэлектронной аппаратуры и приборов</v>
      </c>
      <c r="E16" s="35" t="s">
        <v>12</v>
      </c>
      <c r="F16" s="40" t="s">
        <v>723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8" t="str">
        <f t="shared" si="1"/>
        <v>проверка пройдена</v>
      </c>
    </row>
    <row r="17" spans="1:34" s="39" customFormat="1" ht="36.75" customHeight="1" x14ac:dyDescent="0.25">
      <c r="A17" s="34" t="s">
        <v>682</v>
      </c>
      <c r="B17" s="34" t="s">
        <v>675</v>
      </c>
      <c r="C17" s="34" t="s">
        <v>76</v>
      </c>
      <c r="D17" s="34" t="str">
        <f>VLOOKUP(C17,'Коды программ'!$A$2:$B$578,2,FALSE)</f>
        <v>Монтажник радиоэлектронной аппаратуры и приборов</v>
      </c>
      <c r="E17" s="35" t="s">
        <v>13</v>
      </c>
      <c r="F17" s="40" t="s">
        <v>15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8" t="str">
        <f t="shared" si="1"/>
        <v>проверка пройдена</v>
      </c>
    </row>
    <row r="18" spans="1:34" s="39" customFormat="1" ht="27" customHeight="1" x14ac:dyDescent="0.25">
      <c r="A18" s="34" t="s">
        <v>682</v>
      </c>
      <c r="B18" s="34" t="s">
        <v>675</v>
      </c>
      <c r="C18" s="34" t="s">
        <v>76</v>
      </c>
      <c r="D18" s="34" t="str">
        <f>VLOOKUP(C18,'Коды программ'!$A$2:$B$578,2,FALSE)</f>
        <v>Монтажник радиоэлектронной аппаратуры и приборов</v>
      </c>
      <c r="E18" s="35" t="s">
        <v>14</v>
      </c>
      <c r="F18" s="40" t="s">
        <v>18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8" t="str">
        <f t="shared" si="1"/>
        <v>проверка пройдена</v>
      </c>
    </row>
    <row r="19" spans="1:34" s="4" customFormat="1" ht="35.25" customHeight="1" x14ac:dyDescent="0.25">
      <c r="A19" s="31" t="s">
        <v>682</v>
      </c>
      <c r="B19" s="31" t="s">
        <v>675</v>
      </c>
      <c r="C19" s="29" t="s">
        <v>156</v>
      </c>
      <c r="D19" s="29" t="str">
        <f>VLOOKUP(C19,'Коды программ'!$A$2:$B$578,2,FALSE)</f>
        <v>Сварщик (ручной и частично механизированной сварки (наплавки)</v>
      </c>
      <c r="E19" s="7" t="s">
        <v>10</v>
      </c>
      <c r="F19" s="23" t="s">
        <v>721</v>
      </c>
      <c r="G19" s="8">
        <v>22</v>
      </c>
      <c r="H19" s="8">
        <v>6</v>
      </c>
      <c r="I19" s="8">
        <v>6</v>
      </c>
      <c r="J19" s="8">
        <v>6</v>
      </c>
      <c r="K19" s="8">
        <v>0</v>
      </c>
      <c r="L19" s="8">
        <v>0</v>
      </c>
      <c r="M19" s="8">
        <v>0</v>
      </c>
      <c r="N19" s="8">
        <v>15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</v>
      </c>
      <c r="AE19" s="8">
        <v>0</v>
      </c>
      <c r="AF19" s="8">
        <v>0</v>
      </c>
      <c r="AG19" s="8">
        <v>0</v>
      </c>
      <c r="AH19" s="28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5.25" customHeight="1" x14ac:dyDescent="0.25">
      <c r="A20" s="31" t="s">
        <v>682</v>
      </c>
      <c r="B20" s="31" t="s">
        <v>675</v>
      </c>
      <c r="C20" s="44" t="s">
        <v>156</v>
      </c>
      <c r="D20" s="29" t="str">
        <f>VLOOKUP(C20,'Коды программ'!$A$2:$B$578,2,FALSE)</f>
        <v>Сварщик (ручной и частично механизированной сварки (наплавки)</v>
      </c>
      <c r="E20" s="7" t="s">
        <v>11</v>
      </c>
      <c r="F20" s="6" t="s">
        <v>722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28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5.25" customHeight="1" x14ac:dyDescent="0.25">
      <c r="A21" s="31" t="s">
        <v>682</v>
      </c>
      <c r="B21" s="31" t="s">
        <v>675</v>
      </c>
      <c r="C21" s="44" t="s">
        <v>156</v>
      </c>
      <c r="D21" s="29" t="str">
        <f>VLOOKUP(C21,'Коды программ'!$A$2:$B$578,2,FALSE)</f>
        <v>Сварщик (ручной и частично механизированной сварки (наплавки)</v>
      </c>
      <c r="E21" s="7" t="s">
        <v>12</v>
      </c>
      <c r="F21" s="6" t="s">
        <v>723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28" t="str">
        <f t="shared" si="2"/>
        <v>проверка пройдена</v>
      </c>
    </row>
    <row r="22" spans="1:34" s="4" customFormat="1" ht="36.75" customHeight="1" x14ac:dyDescent="0.25">
      <c r="A22" s="31" t="s">
        <v>682</v>
      </c>
      <c r="B22" s="31" t="s">
        <v>675</v>
      </c>
      <c r="C22" s="44" t="s">
        <v>156</v>
      </c>
      <c r="D22" s="29" t="str">
        <f>VLOOKUP(C22,'Коды программ'!$A$2:$B$578,2,FALSE)</f>
        <v>Сварщик (ручной и частично механизированной сварки (наплавки)</v>
      </c>
      <c r="E22" s="7" t="s">
        <v>13</v>
      </c>
      <c r="F22" s="6" t="s">
        <v>15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28" t="str">
        <f t="shared" si="2"/>
        <v>проверка пройдена</v>
      </c>
    </row>
    <row r="23" spans="1:34" s="4" customFormat="1" ht="27" customHeight="1" x14ac:dyDescent="0.25">
      <c r="A23" s="31" t="s">
        <v>682</v>
      </c>
      <c r="B23" s="31" t="s">
        <v>675</v>
      </c>
      <c r="C23" s="44" t="s">
        <v>156</v>
      </c>
      <c r="D23" s="29" t="str">
        <f>VLOOKUP(C23,'Коды программ'!$A$2:$B$578,2,FALSE)</f>
        <v>Сварщик (ручной и частично механизированной сварки (наплавки)</v>
      </c>
      <c r="E23" s="7" t="s">
        <v>14</v>
      </c>
      <c r="F23" s="6" t="s">
        <v>18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28" t="str">
        <f t="shared" si="2"/>
        <v>проверка пройдена</v>
      </c>
    </row>
    <row r="24" spans="1:34" s="4" customFormat="1" ht="35.25" customHeight="1" x14ac:dyDescent="0.25">
      <c r="A24" s="31" t="s">
        <v>682</v>
      </c>
      <c r="B24" s="29" t="s">
        <v>675</v>
      </c>
      <c r="C24" s="29" t="s">
        <v>133</v>
      </c>
      <c r="D24" s="29" t="str">
        <f>VLOOKUP(C24,'Коды программ'!$A$2:$B$578,2,FALSE)</f>
        <v>Электромонтер по ремонту и обслуживанию электрооборудования (по отраслям)</v>
      </c>
      <c r="E24" s="7" t="s">
        <v>10</v>
      </c>
      <c r="F24" s="23" t="s">
        <v>721</v>
      </c>
      <c r="G24" s="8">
        <v>68</v>
      </c>
      <c r="H24" s="8">
        <v>18</v>
      </c>
      <c r="I24" s="8">
        <v>18</v>
      </c>
      <c r="J24" s="8">
        <v>18</v>
      </c>
      <c r="K24" s="8">
        <v>0</v>
      </c>
      <c r="L24" s="8">
        <v>0</v>
      </c>
      <c r="M24" s="8">
        <v>10</v>
      </c>
      <c r="N24" s="8">
        <v>37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3</v>
      </c>
      <c r="AE24" s="8">
        <v>0</v>
      </c>
      <c r="AF24" s="8">
        <v>0</v>
      </c>
      <c r="AG24" s="8">
        <v>0</v>
      </c>
      <c r="AH24" s="28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5.25" customHeight="1" x14ac:dyDescent="0.25">
      <c r="A25" s="31" t="s">
        <v>682</v>
      </c>
      <c r="B25" s="29" t="s">
        <v>675</v>
      </c>
      <c r="C25" s="44" t="s">
        <v>133</v>
      </c>
      <c r="D25" s="29" t="str">
        <f>VLOOKUP(C25,'Коды программ'!$A$2:$B$578,2,FALSE)</f>
        <v>Электромонтер по ремонту и обслуживанию электрооборудования (по отраслям)</v>
      </c>
      <c r="E25" s="7" t="s">
        <v>11</v>
      </c>
      <c r="F25" s="6" t="s">
        <v>722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28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5.25" customHeight="1" x14ac:dyDescent="0.25">
      <c r="A26" s="31" t="s">
        <v>682</v>
      </c>
      <c r="B26" s="29" t="s">
        <v>675</v>
      </c>
      <c r="C26" s="44" t="s">
        <v>133</v>
      </c>
      <c r="D26" s="29" t="str">
        <f>VLOOKUP(C26,'Коды программ'!$A$2:$B$578,2,FALSE)</f>
        <v>Электромонтер по ремонту и обслуживанию электрооборудования (по отраслям)</v>
      </c>
      <c r="E26" s="7" t="s">
        <v>12</v>
      </c>
      <c r="F26" s="6" t="s">
        <v>723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28" t="str">
        <f t="shared" si="3"/>
        <v>проверка пройдена</v>
      </c>
    </row>
    <row r="27" spans="1:34" s="4" customFormat="1" ht="36.75" customHeight="1" x14ac:dyDescent="0.25">
      <c r="A27" s="31" t="s">
        <v>682</v>
      </c>
      <c r="B27" s="29" t="s">
        <v>675</v>
      </c>
      <c r="C27" s="44" t="s">
        <v>133</v>
      </c>
      <c r="D27" s="29" t="str">
        <f>VLOOKUP(C27,'Коды программ'!$A$2:$B$578,2,FALSE)</f>
        <v>Электромонтер по ремонту и обслуживанию электрооборудования (по отраслям)</v>
      </c>
      <c r="E27" s="7" t="s">
        <v>13</v>
      </c>
      <c r="F27" s="6" t="s">
        <v>15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28" t="str">
        <f t="shared" si="3"/>
        <v>проверка пройдена</v>
      </c>
    </row>
    <row r="28" spans="1:34" s="4" customFormat="1" ht="27" customHeight="1" x14ac:dyDescent="0.25">
      <c r="A28" s="31" t="s">
        <v>682</v>
      </c>
      <c r="B28" s="31" t="s">
        <v>675</v>
      </c>
      <c r="C28" s="44" t="s">
        <v>133</v>
      </c>
      <c r="D28" s="29" t="str">
        <f>VLOOKUP(C28,'Коды программ'!$A$2:$B$578,2,FALSE)</f>
        <v>Электромонтер по ремонту и обслуживанию электрооборудования (по отраслям)</v>
      </c>
      <c r="E28" s="7" t="s">
        <v>14</v>
      </c>
      <c r="F28" s="6" t="s">
        <v>18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28" t="str">
        <f t="shared" si="3"/>
        <v>проверка пройдена</v>
      </c>
    </row>
    <row r="29" spans="1:34" s="39" customFormat="1" ht="35.25" customHeight="1" x14ac:dyDescent="0.25">
      <c r="A29" s="34" t="s">
        <v>682</v>
      </c>
      <c r="B29" s="34" t="s">
        <v>675</v>
      </c>
      <c r="C29" s="34" t="s">
        <v>235</v>
      </c>
      <c r="D29" s="34" t="str">
        <f>VLOOKUP(C29,'Коды программ'!$A$2:$B$578,2,FALSE)</f>
        <v>Лаборант по контролю качества сырья, реактивов, промежуточных продуктов, готовой продукции, отходов производства (по отраслям)</v>
      </c>
      <c r="E29" s="35" t="s">
        <v>10</v>
      </c>
      <c r="F29" s="36" t="s">
        <v>721</v>
      </c>
      <c r="G29" s="37">
        <v>25</v>
      </c>
      <c r="H29" s="37">
        <v>8</v>
      </c>
      <c r="I29" s="37">
        <v>8</v>
      </c>
      <c r="J29" s="37">
        <v>8</v>
      </c>
      <c r="K29" s="37">
        <v>0</v>
      </c>
      <c r="L29" s="37">
        <v>0</v>
      </c>
      <c r="M29" s="37">
        <v>10</v>
      </c>
      <c r="N29" s="37">
        <v>3</v>
      </c>
      <c r="O29" s="37">
        <v>0</v>
      </c>
      <c r="P29" s="37">
        <v>0</v>
      </c>
      <c r="Q29" s="37">
        <v>0</v>
      </c>
      <c r="R29" s="37">
        <v>0</v>
      </c>
      <c r="S29" s="37">
        <v>4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8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39" customFormat="1" ht="35.25" customHeight="1" x14ac:dyDescent="0.25">
      <c r="A30" s="34" t="s">
        <v>682</v>
      </c>
      <c r="B30" s="34" t="s">
        <v>675</v>
      </c>
      <c r="C30" s="34" t="s">
        <v>235</v>
      </c>
      <c r="D30" s="34" t="str">
        <f>VLOOKUP(C30,'Коды программ'!$A$2:$B$578,2,FALSE)</f>
        <v>Лаборант по контролю качества сырья, реактивов, промежуточных продуктов, готовой продукции, отходов производства (по отраслям)</v>
      </c>
      <c r="E30" s="35" t="s">
        <v>11</v>
      </c>
      <c r="F30" s="40" t="s">
        <v>722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8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39" customFormat="1" ht="35.25" customHeight="1" x14ac:dyDescent="0.25">
      <c r="A31" s="34" t="s">
        <v>682</v>
      </c>
      <c r="B31" s="34" t="s">
        <v>675</v>
      </c>
      <c r="C31" s="34" t="s">
        <v>235</v>
      </c>
      <c r="D31" s="34" t="str">
        <f>VLOOKUP(C31,'Коды программ'!$A$2:$B$578,2,FALSE)</f>
        <v>Лаборант по контролю качества сырья, реактивов, промежуточных продуктов, готовой продукции, отходов производства (по отраслям)</v>
      </c>
      <c r="E31" s="35" t="s">
        <v>12</v>
      </c>
      <c r="F31" s="40" t="s">
        <v>723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8" t="str">
        <f t="shared" si="4"/>
        <v>проверка пройдена</v>
      </c>
    </row>
    <row r="32" spans="1:34" s="39" customFormat="1" ht="36.75" customHeight="1" x14ac:dyDescent="0.25">
      <c r="A32" s="34" t="s">
        <v>682</v>
      </c>
      <c r="B32" s="34" t="s">
        <v>675</v>
      </c>
      <c r="C32" s="34" t="s">
        <v>235</v>
      </c>
      <c r="D32" s="34" t="str">
        <f>VLOOKUP(C32,'Коды программ'!$A$2:$B$578,2,FALSE)</f>
        <v>Лаборант по контролю качества сырья, реактивов, промежуточных продуктов, готовой продукции, отходов производства (по отраслям)</v>
      </c>
      <c r="E32" s="35" t="s">
        <v>13</v>
      </c>
      <c r="F32" s="40" t="s">
        <v>15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8" t="str">
        <f t="shared" si="4"/>
        <v>проверка пройдена</v>
      </c>
    </row>
    <row r="33" spans="1:34" s="39" customFormat="1" ht="27" customHeight="1" x14ac:dyDescent="0.25">
      <c r="A33" s="34" t="s">
        <v>682</v>
      </c>
      <c r="B33" s="34" t="s">
        <v>675</v>
      </c>
      <c r="C33" s="34" t="s">
        <v>235</v>
      </c>
      <c r="D33" s="34" t="str">
        <f>VLOOKUP(C33,'Коды программ'!$A$2:$B$578,2,FALSE)</f>
        <v>Лаборант по контролю качества сырья, реактивов, промежуточных продуктов, готовой продукции, отходов производства (по отраслям)</v>
      </c>
      <c r="E33" s="35" t="s">
        <v>14</v>
      </c>
      <c r="F33" s="40" t="s">
        <v>18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8" t="str">
        <f t="shared" si="4"/>
        <v>проверка пройдена</v>
      </c>
    </row>
    <row r="34" spans="1:34" s="4" customFormat="1" ht="28.5" customHeight="1" x14ac:dyDescent="0.25">
      <c r="A34" s="34" t="s">
        <v>682</v>
      </c>
      <c r="B34" s="34" t="s">
        <v>675</v>
      </c>
      <c r="C34" s="44" t="s">
        <v>183</v>
      </c>
      <c r="D34" s="43" t="s">
        <v>904</v>
      </c>
      <c r="E34" s="35" t="s">
        <v>10</v>
      </c>
      <c r="F34" s="36" t="s">
        <v>721</v>
      </c>
      <c r="G34" s="8">
        <v>60</v>
      </c>
      <c r="H34" s="37">
        <v>14</v>
      </c>
      <c r="I34" s="37">
        <v>14</v>
      </c>
      <c r="J34" s="37">
        <v>14</v>
      </c>
      <c r="K34" s="37">
        <v>0</v>
      </c>
      <c r="L34" s="37">
        <v>0</v>
      </c>
      <c r="M34" s="37">
        <v>13</v>
      </c>
      <c r="N34" s="37">
        <v>33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8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s="4" customFormat="1" ht="28.5" customHeight="1" x14ac:dyDescent="0.25">
      <c r="A35" s="34" t="s">
        <v>682</v>
      </c>
      <c r="B35" s="34" t="s">
        <v>675</v>
      </c>
      <c r="C35" s="44" t="s">
        <v>183</v>
      </c>
      <c r="D35" s="43" t="s">
        <v>904</v>
      </c>
      <c r="E35" s="35" t="s">
        <v>11</v>
      </c>
      <c r="F35" s="40" t="s">
        <v>722</v>
      </c>
      <c r="G35" s="8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8" t="str">
        <f t="shared" ref="AH35:AH38" si="5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114" customHeight="1" x14ac:dyDescent="0.3">
      <c r="A36" s="34" t="s">
        <v>682</v>
      </c>
      <c r="B36" s="34" t="s">
        <v>675</v>
      </c>
      <c r="C36" s="44" t="s">
        <v>183</v>
      </c>
      <c r="D36" s="43" t="s">
        <v>904</v>
      </c>
      <c r="E36" s="35" t="s">
        <v>12</v>
      </c>
      <c r="F36" s="40" t="s">
        <v>723</v>
      </c>
      <c r="G36" s="8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8" t="str">
        <f t="shared" si="5"/>
        <v>проверка пройдена</v>
      </c>
    </row>
    <row r="37" spans="1:34" ht="40.5" customHeight="1" x14ac:dyDescent="0.3">
      <c r="A37" s="34" t="s">
        <v>682</v>
      </c>
      <c r="B37" s="34" t="s">
        <v>675</v>
      </c>
      <c r="C37" s="44" t="s">
        <v>183</v>
      </c>
      <c r="D37" s="43" t="s">
        <v>904</v>
      </c>
      <c r="E37" s="35" t="s">
        <v>13</v>
      </c>
      <c r="F37" s="40" t="s">
        <v>15</v>
      </c>
      <c r="G37" s="8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8" t="str">
        <f t="shared" si="5"/>
        <v>проверка пройдена</v>
      </c>
    </row>
    <row r="38" spans="1:34" ht="67.5" customHeight="1" x14ac:dyDescent="0.3">
      <c r="A38" s="34" t="s">
        <v>682</v>
      </c>
      <c r="B38" s="34" t="s">
        <v>675</v>
      </c>
      <c r="C38" s="44" t="s">
        <v>183</v>
      </c>
      <c r="D38" s="43" t="s">
        <v>904</v>
      </c>
      <c r="E38" s="35" t="s">
        <v>14</v>
      </c>
      <c r="F38" s="40" t="s">
        <v>18</v>
      </c>
      <c r="G38" s="8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8" t="str">
        <f t="shared" si="5"/>
        <v>проверка пройдена</v>
      </c>
    </row>
    <row r="39" spans="1:34" ht="47.25" x14ac:dyDescent="0.3">
      <c r="A39" s="34" t="s">
        <v>682</v>
      </c>
      <c r="B39" s="34" t="s">
        <v>675</v>
      </c>
      <c r="C39" s="44" t="s">
        <v>396</v>
      </c>
      <c r="D39" s="43" t="s">
        <v>1340</v>
      </c>
      <c r="E39" s="35" t="s">
        <v>10</v>
      </c>
      <c r="F39" s="36" t="s">
        <v>721</v>
      </c>
      <c r="G39" s="8">
        <v>17</v>
      </c>
      <c r="H39" s="37">
        <v>12</v>
      </c>
      <c r="I39" s="37">
        <v>12</v>
      </c>
      <c r="J39" s="37">
        <v>12</v>
      </c>
      <c r="K39" s="37">
        <v>0</v>
      </c>
      <c r="L39" s="37">
        <v>0</v>
      </c>
      <c r="M39" s="37">
        <v>3</v>
      </c>
      <c r="N39" s="37">
        <v>2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8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47.25" x14ac:dyDescent="0.3">
      <c r="A40" s="34" t="s">
        <v>682</v>
      </c>
      <c r="B40" s="34" t="s">
        <v>675</v>
      </c>
      <c r="C40" s="44" t="s">
        <v>396</v>
      </c>
      <c r="D40" s="43" t="s">
        <v>1340</v>
      </c>
      <c r="E40" s="35" t="s">
        <v>11</v>
      </c>
      <c r="F40" s="40" t="s">
        <v>722</v>
      </c>
      <c r="G40" s="8">
        <v>1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1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8" t="str">
        <f t="shared" ref="AH40:AH43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47.25" x14ac:dyDescent="0.3">
      <c r="A41" s="34" t="s">
        <v>682</v>
      </c>
      <c r="B41" s="34" t="s">
        <v>675</v>
      </c>
      <c r="C41" s="44" t="s">
        <v>396</v>
      </c>
      <c r="D41" s="43" t="s">
        <v>1340</v>
      </c>
      <c r="E41" s="35" t="s">
        <v>12</v>
      </c>
      <c r="F41" s="40" t="s">
        <v>723</v>
      </c>
      <c r="G41" s="8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8" t="str">
        <f t="shared" si="6"/>
        <v>проверка пройдена</v>
      </c>
    </row>
    <row r="42" spans="1:34" ht="47.25" x14ac:dyDescent="0.3">
      <c r="A42" s="34" t="s">
        <v>682</v>
      </c>
      <c r="B42" s="34" t="s">
        <v>675</v>
      </c>
      <c r="C42" s="44" t="s">
        <v>396</v>
      </c>
      <c r="D42" s="43" t="s">
        <v>1340</v>
      </c>
      <c r="E42" s="35" t="s">
        <v>13</v>
      </c>
      <c r="F42" s="40" t="s">
        <v>15</v>
      </c>
      <c r="G42" s="8">
        <v>1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8" t="str">
        <f t="shared" si="6"/>
        <v>проверка пройдена</v>
      </c>
    </row>
    <row r="43" spans="1:34" ht="47.25" x14ac:dyDescent="0.3">
      <c r="A43" s="34" t="s">
        <v>682</v>
      </c>
      <c r="B43" s="34" t="s">
        <v>675</v>
      </c>
      <c r="C43" s="44" t="s">
        <v>396</v>
      </c>
      <c r="D43" s="43" t="s">
        <v>1340</v>
      </c>
      <c r="E43" s="35" t="s">
        <v>14</v>
      </c>
      <c r="F43" s="40" t="s">
        <v>18</v>
      </c>
      <c r="G43" s="8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8" t="str">
        <f t="shared" si="6"/>
        <v>проверка пройдена</v>
      </c>
    </row>
    <row r="44" spans="1:34" ht="78.75" x14ac:dyDescent="0.3">
      <c r="A44" s="34" t="s">
        <v>682</v>
      </c>
      <c r="B44" s="34" t="s">
        <v>675</v>
      </c>
      <c r="C44" s="44" t="s">
        <v>123</v>
      </c>
      <c r="D44" s="43" t="s">
        <v>844</v>
      </c>
      <c r="E44" s="35" t="s">
        <v>10</v>
      </c>
      <c r="F44" s="36" t="s">
        <v>721</v>
      </c>
      <c r="G44" s="8">
        <v>40</v>
      </c>
      <c r="H44" s="37">
        <v>14</v>
      </c>
      <c r="I44" s="37">
        <v>14</v>
      </c>
      <c r="J44" s="37">
        <v>14</v>
      </c>
      <c r="K44" s="37">
        <v>0</v>
      </c>
      <c r="L44" s="37">
        <v>0</v>
      </c>
      <c r="M44" s="37">
        <v>7</v>
      </c>
      <c r="N44" s="37">
        <v>19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8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ht="78.75" x14ac:dyDescent="0.3">
      <c r="A45" s="34" t="s">
        <v>682</v>
      </c>
      <c r="B45" s="34" t="s">
        <v>675</v>
      </c>
      <c r="C45" s="44" t="s">
        <v>123</v>
      </c>
      <c r="D45" s="43" t="s">
        <v>844</v>
      </c>
      <c r="E45" s="35" t="s">
        <v>11</v>
      </c>
      <c r="F45" s="40" t="s">
        <v>722</v>
      </c>
      <c r="G45" s="8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8" t="str">
        <f t="shared" ref="AH45:AH48" si="7"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ht="78.75" x14ac:dyDescent="0.3">
      <c r="A46" s="34" t="s">
        <v>682</v>
      </c>
      <c r="B46" s="34" t="s">
        <v>675</v>
      </c>
      <c r="C46" s="44" t="s">
        <v>123</v>
      </c>
      <c r="D46" s="43" t="s">
        <v>844</v>
      </c>
      <c r="E46" s="35" t="s">
        <v>12</v>
      </c>
      <c r="F46" s="40" t="s">
        <v>723</v>
      </c>
      <c r="G46" s="8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8" t="str">
        <f t="shared" si="7"/>
        <v>проверка пройдена</v>
      </c>
    </row>
    <row r="47" spans="1:34" ht="78.75" x14ac:dyDescent="0.3">
      <c r="A47" s="34" t="s">
        <v>682</v>
      </c>
      <c r="B47" s="34" t="s">
        <v>675</v>
      </c>
      <c r="C47" s="44" t="s">
        <v>123</v>
      </c>
      <c r="D47" s="43" t="s">
        <v>844</v>
      </c>
      <c r="E47" s="35" t="s">
        <v>13</v>
      </c>
      <c r="F47" s="40" t="s">
        <v>15</v>
      </c>
      <c r="G47" s="8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8" t="str">
        <f t="shared" si="7"/>
        <v>проверка пройдена</v>
      </c>
    </row>
    <row r="48" spans="1:34" ht="78.75" x14ac:dyDescent="0.3">
      <c r="A48" s="34" t="s">
        <v>682</v>
      </c>
      <c r="B48" s="34" t="s">
        <v>675</v>
      </c>
      <c r="C48" s="44" t="s">
        <v>123</v>
      </c>
      <c r="D48" s="43" t="s">
        <v>844</v>
      </c>
      <c r="E48" s="35" t="s">
        <v>14</v>
      </c>
      <c r="F48" s="40" t="s">
        <v>18</v>
      </c>
      <c r="G48" s="8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8" t="str">
        <f t="shared" si="7"/>
        <v>проверка пройдена</v>
      </c>
    </row>
    <row r="49" spans="1:34" ht="47.25" x14ac:dyDescent="0.3">
      <c r="A49" s="34" t="s">
        <v>682</v>
      </c>
      <c r="B49" s="34" t="s">
        <v>675</v>
      </c>
      <c r="C49" s="44" t="s">
        <v>71</v>
      </c>
      <c r="D49" s="43" t="s">
        <v>792</v>
      </c>
      <c r="E49" s="35" t="s">
        <v>10</v>
      </c>
      <c r="F49" s="36" t="s">
        <v>721</v>
      </c>
      <c r="G49" s="8">
        <v>48</v>
      </c>
      <c r="H49" s="37">
        <v>22</v>
      </c>
      <c r="I49" s="37">
        <v>22</v>
      </c>
      <c r="J49" s="37">
        <v>22</v>
      </c>
      <c r="K49" s="37">
        <v>0</v>
      </c>
      <c r="L49" s="37">
        <v>0</v>
      </c>
      <c r="M49" s="37">
        <v>6</v>
      </c>
      <c r="N49" s="37">
        <v>19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1</v>
      </c>
      <c r="AE49" s="37">
        <v>0</v>
      </c>
      <c r="AF49" s="37">
        <v>0</v>
      </c>
      <c r="AG49" s="37">
        <v>0</v>
      </c>
      <c r="AH49" s="38" t="str">
        <f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4" ht="47.25" x14ac:dyDescent="0.3">
      <c r="A50" s="34" t="s">
        <v>682</v>
      </c>
      <c r="B50" s="34" t="s">
        <v>675</v>
      </c>
      <c r="C50" s="44" t="s">
        <v>71</v>
      </c>
      <c r="D50" s="43" t="s">
        <v>792</v>
      </c>
      <c r="E50" s="35" t="s">
        <v>11</v>
      </c>
      <c r="F50" s="40" t="s">
        <v>722</v>
      </c>
      <c r="G50" s="8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8" t="str">
        <f t="shared" ref="AH50:AH53" si="8">IF(G50=H50+K50+L50+M50+N50+O50+P50+Q50+R50+S50+T50+U50+V50+W50+X50+Y50+Z50+AA50+AB50+AC50+AD50+AE50+AF50,"проверка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4" ht="47.25" x14ac:dyDescent="0.3">
      <c r="A51" s="34" t="s">
        <v>682</v>
      </c>
      <c r="B51" s="34" t="s">
        <v>675</v>
      </c>
      <c r="C51" s="44" t="s">
        <v>71</v>
      </c>
      <c r="D51" s="43" t="s">
        <v>792</v>
      </c>
      <c r="E51" s="35" t="s">
        <v>12</v>
      </c>
      <c r="F51" s="40" t="s">
        <v>723</v>
      </c>
      <c r="G51" s="8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8" t="str">
        <f t="shared" si="8"/>
        <v>проверка пройдена</v>
      </c>
    </row>
    <row r="52" spans="1:34" ht="47.25" x14ac:dyDescent="0.3">
      <c r="A52" s="34" t="s">
        <v>682</v>
      </c>
      <c r="B52" s="34" t="s">
        <v>675</v>
      </c>
      <c r="C52" s="44" t="s">
        <v>71</v>
      </c>
      <c r="D52" s="43" t="s">
        <v>792</v>
      </c>
      <c r="E52" s="35" t="s">
        <v>13</v>
      </c>
      <c r="F52" s="40" t="s">
        <v>15</v>
      </c>
      <c r="G52" s="8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8" t="str">
        <f t="shared" si="8"/>
        <v>проверка пройдена</v>
      </c>
    </row>
    <row r="53" spans="1:34" ht="47.25" x14ac:dyDescent="0.3">
      <c r="A53" s="34" t="s">
        <v>682</v>
      </c>
      <c r="B53" s="34" t="s">
        <v>675</v>
      </c>
      <c r="C53" s="44" t="s">
        <v>71</v>
      </c>
      <c r="D53" s="43" t="s">
        <v>792</v>
      </c>
      <c r="E53" s="35" t="s">
        <v>14</v>
      </c>
      <c r="F53" s="40" t="s">
        <v>18</v>
      </c>
      <c r="G53" s="8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8" t="str">
        <f t="shared" si="8"/>
        <v>проверка пройдена</v>
      </c>
    </row>
    <row r="54" spans="1:34" ht="110.25" x14ac:dyDescent="0.3">
      <c r="A54" s="34" t="s">
        <v>682</v>
      </c>
      <c r="B54" s="34" t="s">
        <v>675</v>
      </c>
      <c r="C54" s="44" t="s">
        <v>148</v>
      </c>
      <c r="D54" s="43" t="s">
        <v>869</v>
      </c>
      <c r="E54" s="35" t="s">
        <v>10</v>
      </c>
      <c r="F54" s="36" t="s">
        <v>721</v>
      </c>
      <c r="G54" s="8">
        <v>74</v>
      </c>
      <c r="H54" s="37">
        <v>27</v>
      </c>
      <c r="I54" s="37">
        <v>27</v>
      </c>
      <c r="J54" s="37">
        <v>27</v>
      </c>
      <c r="K54" s="37">
        <v>0</v>
      </c>
      <c r="L54" s="37">
        <v>0</v>
      </c>
      <c r="M54" s="37">
        <v>1</v>
      </c>
      <c r="N54" s="37">
        <v>45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1</v>
      </c>
      <c r="AE54" s="37">
        <v>0</v>
      </c>
      <c r="AF54" s="37">
        <v>0</v>
      </c>
      <c r="AG54" s="37">
        <v>0</v>
      </c>
      <c r="AH54" s="38" t="str">
        <f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4" ht="110.25" x14ac:dyDescent="0.3">
      <c r="A55" s="34" t="s">
        <v>682</v>
      </c>
      <c r="B55" s="34" t="s">
        <v>675</v>
      </c>
      <c r="C55" s="44" t="s">
        <v>148</v>
      </c>
      <c r="D55" s="43" t="s">
        <v>869</v>
      </c>
      <c r="E55" s="35" t="s">
        <v>11</v>
      </c>
      <c r="F55" s="40" t="s">
        <v>722</v>
      </c>
      <c r="G55" s="8">
        <v>1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1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8" t="str">
        <f t="shared" ref="AH55:AH58" si="9">IF(G55=H55+K55+L55+M55+N55+O55+P55+Q55+R55+S55+T55+U55+V55+W55+X55+Y55+Z55+AA55+AB55+AC55+AD55+AE55+AF55,"проверка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" spans="1:34" ht="110.25" x14ac:dyDescent="0.3">
      <c r="A56" s="34" t="s">
        <v>682</v>
      </c>
      <c r="B56" s="34" t="s">
        <v>675</v>
      </c>
      <c r="C56" s="44" t="s">
        <v>148</v>
      </c>
      <c r="D56" s="43" t="s">
        <v>869</v>
      </c>
      <c r="E56" s="35" t="s">
        <v>12</v>
      </c>
      <c r="F56" s="40" t="s">
        <v>723</v>
      </c>
      <c r="G56" s="8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8" t="str">
        <f t="shared" si="9"/>
        <v>проверка пройдена</v>
      </c>
    </row>
    <row r="57" spans="1:34" ht="110.25" x14ac:dyDescent="0.3">
      <c r="A57" s="34" t="s">
        <v>682</v>
      </c>
      <c r="B57" s="34" t="s">
        <v>675</v>
      </c>
      <c r="C57" s="44" t="s">
        <v>148</v>
      </c>
      <c r="D57" s="43" t="s">
        <v>869</v>
      </c>
      <c r="E57" s="35" t="s">
        <v>13</v>
      </c>
      <c r="F57" s="40" t="s">
        <v>15</v>
      </c>
      <c r="G57" s="8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8" t="str">
        <f t="shared" si="9"/>
        <v>проверка пройдена</v>
      </c>
    </row>
    <row r="58" spans="1:34" ht="110.25" x14ac:dyDescent="0.3">
      <c r="A58" s="34" t="s">
        <v>682</v>
      </c>
      <c r="B58" s="34" t="s">
        <v>675</v>
      </c>
      <c r="C58" s="44" t="s">
        <v>148</v>
      </c>
      <c r="D58" s="43" t="s">
        <v>869</v>
      </c>
      <c r="E58" s="35" t="s">
        <v>14</v>
      </c>
      <c r="F58" s="40" t="s">
        <v>18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38" t="str">
        <f t="shared" si="9"/>
        <v>проверка пройдена</v>
      </c>
    </row>
    <row r="59" spans="1:34" ht="63" x14ac:dyDescent="0.3">
      <c r="A59" s="34" t="s">
        <v>682</v>
      </c>
      <c r="B59" s="34" t="s">
        <v>675</v>
      </c>
      <c r="C59" s="44" t="s">
        <v>277</v>
      </c>
      <c r="D59" s="43" t="s">
        <v>998</v>
      </c>
      <c r="E59" s="35" t="s">
        <v>10</v>
      </c>
      <c r="F59" s="36" t="s">
        <v>721</v>
      </c>
      <c r="G59" s="8">
        <v>11</v>
      </c>
      <c r="H59" s="37">
        <v>5</v>
      </c>
      <c r="I59" s="37">
        <v>5</v>
      </c>
      <c r="J59" s="37">
        <v>5</v>
      </c>
      <c r="K59" s="37">
        <v>0</v>
      </c>
      <c r="L59" s="37">
        <v>0</v>
      </c>
      <c r="M59" s="37">
        <v>2</v>
      </c>
      <c r="N59" s="37">
        <v>2</v>
      </c>
      <c r="O59" s="37">
        <v>0</v>
      </c>
      <c r="P59" s="37">
        <v>1</v>
      </c>
      <c r="Q59" s="37">
        <v>0</v>
      </c>
      <c r="R59" s="37">
        <v>0</v>
      </c>
      <c r="S59" s="37">
        <v>1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8" t="str">
        <f>IF(G59=H59+K59+L59+M59+N59+O59+P59+Q59+R59+S59+T59+U59+V59+W59+X59+Y59+Z59+AA59+AB59+AC59+AD59+AE59+AF59+AG59,"проверка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0" spans="1:34" ht="63" x14ac:dyDescent="0.3">
      <c r="A60" s="34" t="s">
        <v>682</v>
      </c>
      <c r="B60" s="34" t="s">
        <v>675</v>
      </c>
      <c r="C60" s="44" t="s">
        <v>277</v>
      </c>
      <c r="D60" s="43" t="s">
        <v>998</v>
      </c>
      <c r="E60" s="35" t="s">
        <v>11</v>
      </c>
      <c r="F60" s="40" t="s">
        <v>722</v>
      </c>
      <c r="G60" s="8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8" t="str">
        <f t="shared" ref="AH60:AH63" si="10"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" spans="1:34" ht="63" x14ac:dyDescent="0.3">
      <c r="A61" s="34" t="s">
        <v>682</v>
      </c>
      <c r="B61" s="34" t="s">
        <v>675</v>
      </c>
      <c r="C61" s="44" t="s">
        <v>277</v>
      </c>
      <c r="D61" s="43" t="s">
        <v>998</v>
      </c>
      <c r="E61" s="35" t="s">
        <v>12</v>
      </c>
      <c r="F61" s="40" t="s">
        <v>723</v>
      </c>
      <c r="G61" s="8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8" t="str">
        <f t="shared" si="10"/>
        <v>проверка пройдена</v>
      </c>
    </row>
    <row r="62" spans="1:34" ht="63" x14ac:dyDescent="0.3">
      <c r="A62" s="34" t="s">
        <v>682</v>
      </c>
      <c r="B62" s="34" t="s">
        <v>675</v>
      </c>
      <c r="C62" s="44" t="s">
        <v>277</v>
      </c>
      <c r="D62" s="43" t="s">
        <v>998</v>
      </c>
      <c r="E62" s="35" t="s">
        <v>13</v>
      </c>
      <c r="F62" s="40" t="s">
        <v>15</v>
      </c>
      <c r="G62" s="8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8" t="str">
        <f t="shared" si="10"/>
        <v>проверка пройдена</v>
      </c>
    </row>
    <row r="63" spans="1:34" ht="63" x14ac:dyDescent="0.3">
      <c r="A63" s="34" t="s">
        <v>682</v>
      </c>
      <c r="B63" s="34" t="s">
        <v>675</v>
      </c>
      <c r="C63" s="44" t="s">
        <v>277</v>
      </c>
      <c r="D63" s="43" t="s">
        <v>998</v>
      </c>
      <c r="E63" s="35" t="s">
        <v>14</v>
      </c>
      <c r="F63" s="40" t="s">
        <v>18</v>
      </c>
      <c r="G63" s="8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8" t="str">
        <f t="shared" si="10"/>
        <v>проверка пройдена</v>
      </c>
    </row>
    <row r="64" spans="1:34" ht="31.5" x14ac:dyDescent="0.3">
      <c r="A64" s="34" t="s">
        <v>682</v>
      </c>
      <c r="B64" s="34" t="s">
        <v>675</v>
      </c>
      <c r="C64" s="44" t="s">
        <v>64</v>
      </c>
      <c r="D64" s="43" t="s">
        <v>1341</v>
      </c>
      <c r="E64" s="35" t="s">
        <v>10</v>
      </c>
      <c r="F64" s="36" t="s">
        <v>721</v>
      </c>
      <c r="G64" s="8">
        <v>63</v>
      </c>
      <c r="H64" s="37">
        <v>15</v>
      </c>
      <c r="I64" s="37">
        <v>15</v>
      </c>
      <c r="J64" s="37">
        <v>15</v>
      </c>
      <c r="K64" s="37">
        <v>0</v>
      </c>
      <c r="L64" s="37">
        <v>0</v>
      </c>
      <c r="M64" s="37">
        <v>8</v>
      </c>
      <c r="N64" s="37">
        <v>39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1</v>
      </c>
      <c r="AE64" s="37">
        <v>0</v>
      </c>
      <c r="AF64" s="37">
        <v>0</v>
      </c>
      <c r="AG64" s="37">
        <v>0</v>
      </c>
      <c r="AH64" s="38" t="str">
        <f>IF(G64=H64+K64+L64+M64+N64+O64+P64+Q64+R64+S64+T64+U64+V64+W64+X64+Y64+Z64+AA64+AB64+AC64+AD64+AE64+AF64,"проверка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" spans="1:34" ht="31.5" x14ac:dyDescent="0.3">
      <c r="A65" s="34" t="s">
        <v>682</v>
      </c>
      <c r="B65" s="34" t="s">
        <v>675</v>
      </c>
      <c r="C65" s="44" t="s">
        <v>64</v>
      </c>
      <c r="D65" s="43" t="s">
        <v>1341</v>
      </c>
      <c r="E65" s="35" t="s">
        <v>11</v>
      </c>
      <c r="F65" s="40" t="s">
        <v>722</v>
      </c>
      <c r="G65" s="8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8" t="str">
        <f>IF(G65=H68+K65+L65+M65+N65+O65+P65+Q65+R65+S65+T65+U65+V65+W65+X65+Y65+Z65+AA65+AB65+AC65+AD65+AE65+AF65,"проверка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6" spans="1:34" ht="31.5" x14ac:dyDescent="0.3">
      <c r="A66" s="34" t="s">
        <v>682</v>
      </c>
      <c r="B66" s="34" t="s">
        <v>675</v>
      </c>
      <c r="C66" s="44" t="s">
        <v>64</v>
      </c>
      <c r="D66" s="43" t="s">
        <v>1341</v>
      </c>
      <c r="E66" s="35" t="s">
        <v>12</v>
      </c>
      <c r="F66" s="40" t="s">
        <v>723</v>
      </c>
      <c r="G66" s="8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8" t="str">
        <f t="shared" ref="AH66:AH68" si="11">IF(G66=H66+K66+L66+M66+N66+O66+P66+Q66+R66+S66+T66+U66+V66+W66+X66+Y66+Z66+AA66+AB66+AC66+AD66+AE66+AF66,"проверка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7" spans="1:34" ht="31.5" x14ac:dyDescent="0.3">
      <c r="A67" s="34" t="s">
        <v>682</v>
      </c>
      <c r="B67" s="34" t="s">
        <v>675</v>
      </c>
      <c r="C67" s="44" t="s">
        <v>64</v>
      </c>
      <c r="D67" s="43" t="s">
        <v>1341</v>
      </c>
      <c r="E67" s="35" t="s">
        <v>13</v>
      </c>
      <c r="F67" s="40" t="s">
        <v>15</v>
      </c>
      <c r="G67" s="8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8" t="str">
        <f t="shared" si="11"/>
        <v>проверка пройдена</v>
      </c>
    </row>
    <row r="68" spans="1:34" ht="31.5" x14ac:dyDescent="0.3">
      <c r="A68" s="34" t="s">
        <v>682</v>
      </c>
      <c r="B68" s="34" t="s">
        <v>675</v>
      </c>
      <c r="C68" s="44" t="s">
        <v>64</v>
      </c>
      <c r="D68" s="43" t="s">
        <v>1341</v>
      </c>
      <c r="E68" s="35" t="s">
        <v>14</v>
      </c>
      <c r="F68" s="40" t="s">
        <v>18</v>
      </c>
      <c r="G68" s="8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8" t="str">
        <f t="shared" si="11"/>
        <v>проверка пройдена</v>
      </c>
    </row>
    <row r="69" spans="1:34" ht="78.75" x14ac:dyDescent="0.3">
      <c r="A69" s="34" t="s">
        <v>682</v>
      </c>
      <c r="B69" s="34" t="s">
        <v>675</v>
      </c>
      <c r="C69" s="44" t="s">
        <v>199</v>
      </c>
      <c r="D69" s="43" t="s">
        <v>920</v>
      </c>
      <c r="E69" s="35" t="s">
        <v>10</v>
      </c>
      <c r="F69" s="36" t="s">
        <v>721</v>
      </c>
      <c r="G69" s="8">
        <v>10</v>
      </c>
      <c r="H69" s="37">
        <v>5</v>
      </c>
      <c r="I69" s="37">
        <v>5</v>
      </c>
      <c r="J69" s="37">
        <v>5</v>
      </c>
      <c r="K69" s="37">
        <v>0</v>
      </c>
      <c r="L69" s="37">
        <v>0</v>
      </c>
      <c r="M69" s="37">
        <v>0</v>
      </c>
      <c r="N69" s="37">
        <v>5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8" t="str">
        <f>IF(G69=H69+K69+L69+M69+N69+O69+P69+Q69+R69+S69+T69+U69+V69+W69+X69+Y69+Z69+AA69+AB69+AC69+AD69+AE69+AF69,"проверка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4" ht="78.75" x14ac:dyDescent="0.3">
      <c r="A70" s="34" t="s">
        <v>682</v>
      </c>
      <c r="B70" s="34" t="s">
        <v>675</v>
      </c>
      <c r="C70" s="44" t="s">
        <v>199</v>
      </c>
      <c r="D70" s="43" t="s">
        <v>920</v>
      </c>
      <c r="E70" s="35" t="s">
        <v>11</v>
      </c>
      <c r="F70" s="40" t="s">
        <v>722</v>
      </c>
      <c r="G70" s="8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8" t="str">
        <f t="shared" ref="AH70:AH73" si="12">IF(G70=H70+K70+L70+M70+N70+O70+P70+Q70+R70+S70+T70+U70+V70+W70+X70+Y70+Z70+AA70+AB70+AC70+AD70+AE70+AF70,"проверка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" spans="1:34" ht="78.75" x14ac:dyDescent="0.3">
      <c r="A71" s="34" t="s">
        <v>682</v>
      </c>
      <c r="B71" s="34" t="s">
        <v>675</v>
      </c>
      <c r="C71" s="44" t="s">
        <v>199</v>
      </c>
      <c r="D71" s="43" t="s">
        <v>920</v>
      </c>
      <c r="E71" s="35" t="s">
        <v>12</v>
      </c>
      <c r="F71" s="40" t="s">
        <v>723</v>
      </c>
      <c r="G71" s="8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8" t="str">
        <f t="shared" si="12"/>
        <v>проверка пройдена</v>
      </c>
    </row>
    <row r="72" spans="1:34" ht="78.75" x14ac:dyDescent="0.3">
      <c r="A72" s="34" t="s">
        <v>682</v>
      </c>
      <c r="B72" s="34" t="s">
        <v>675</v>
      </c>
      <c r="C72" s="44" t="s">
        <v>199</v>
      </c>
      <c r="D72" s="43" t="s">
        <v>920</v>
      </c>
      <c r="E72" s="35" t="s">
        <v>13</v>
      </c>
      <c r="F72" s="40" t="s">
        <v>15</v>
      </c>
      <c r="G72" s="8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8" t="str">
        <f t="shared" si="12"/>
        <v>проверка пройдена</v>
      </c>
    </row>
    <row r="73" spans="1:34" ht="78.75" x14ac:dyDescent="0.3">
      <c r="A73" s="34" t="s">
        <v>682</v>
      </c>
      <c r="B73" s="34" t="s">
        <v>675</v>
      </c>
      <c r="C73" s="44" t="s">
        <v>199</v>
      </c>
      <c r="D73" s="43" t="s">
        <v>920</v>
      </c>
      <c r="E73" s="35" t="s">
        <v>14</v>
      </c>
      <c r="F73" s="40" t="s">
        <v>18</v>
      </c>
      <c r="G73" s="8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8" t="str">
        <f t="shared" si="12"/>
        <v>проверка пройдена</v>
      </c>
    </row>
    <row r="74" spans="1:34" ht="47.25" x14ac:dyDescent="0.3">
      <c r="A74" s="34" t="s">
        <v>682</v>
      </c>
      <c r="B74" s="34" t="s">
        <v>675</v>
      </c>
      <c r="C74" s="44" t="s">
        <v>70</v>
      </c>
      <c r="D74" s="43" t="s">
        <v>791</v>
      </c>
      <c r="E74" s="35" t="s">
        <v>10</v>
      </c>
      <c r="F74" s="36" t="s">
        <v>721</v>
      </c>
      <c r="G74" s="8">
        <v>109</v>
      </c>
      <c r="H74" s="37">
        <v>48</v>
      </c>
      <c r="I74" s="37">
        <v>43</v>
      </c>
      <c r="J74" s="37">
        <v>48</v>
      </c>
      <c r="K74" s="37">
        <v>0</v>
      </c>
      <c r="L74" s="37">
        <v>0</v>
      </c>
      <c r="M74" s="37">
        <v>21</v>
      </c>
      <c r="N74" s="37">
        <v>36</v>
      </c>
      <c r="O74" s="37">
        <v>0</v>
      </c>
      <c r="P74" s="37">
        <v>0</v>
      </c>
      <c r="Q74" s="37">
        <v>0</v>
      </c>
      <c r="R74" s="37">
        <v>1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3</v>
      </c>
      <c r="AE74" s="37">
        <v>0</v>
      </c>
      <c r="AF74" s="37">
        <v>0</v>
      </c>
      <c r="AG74" s="37">
        <v>0</v>
      </c>
      <c r="AH74" s="38" t="str">
        <f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ht="47.25" x14ac:dyDescent="0.3">
      <c r="A75" s="34" t="s">
        <v>682</v>
      </c>
      <c r="B75" s="34" t="s">
        <v>675</v>
      </c>
      <c r="C75" s="44" t="s">
        <v>70</v>
      </c>
      <c r="D75" s="43" t="s">
        <v>791</v>
      </c>
      <c r="E75" s="35" t="s">
        <v>11</v>
      </c>
      <c r="F75" s="40" t="s">
        <v>722</v>
      </c>
      <c r="G75" s="8">
        <v>2</v>
      </c>
      <c r="H75" s="37">
        <v>2</v>
      </c>
      <c r="I75" s="37">
        <v>2</v>
      </c>
      <c r="J75" s="37">
        <v>2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8" t="str">
        <f t="shared" ref="AH75:AH78" si="13"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" spans="1:34" ht="47.25" x14ac:dyDescent="0.3">
      <c r="A76" s="34" t="s">
        <v>682</v>
      </c>
      <c r="B76" s="34" t="s">
        <v>675</v>
      </c>
      <c r="C76" s="44" t="s">
        <v>70</v>
      </c>
      <c r="D76" s="43" t="s">
        <v>791</v>
      </c>
      <c r="E76" s="35" t="s">
        <v>12</v>
      </c>
      <c r="F76" s="40" t="s">
        <v>723</v>
      </c>
      <c r="G76" s="8">
        <v>1</v>
      </c>
      <c r="H76" s="37">
        <v>1</v>
      </c>
      <c r="I76" s="37">
        <v>1</v>
      </c>
      <c r="J76" s="37">
        <v>1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8" t="str">
        <f t="shared" si="13"/>
        <v>проверка пройдена</v>
      </c>
    </row>
    <row r="77" spans="1:34" ht="47.25" x14ac:dyDescent="0.3">
      <c r="A77" s="34" t="s">
        <v>682</v>
      </c>
      <c r="B77" s="34" t="s">
        <v>675</v>
      </c>
      <c r="C77" s="44" t="s">
        <v>70</v>
      </c>
      <c r="D77" s="43" t="s">
        <v>791</v>
      </c>
      <c r="E77" s="35" t="s">
        <v>13</v>
      </c>
      <c r="F77" s="40" t="s">
        <v>15</v>
      </c>
      <c r="G77" s="8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8" t="str">
        <f t="shared" si="13"/>
        <v>проверка пройдена</v>
      </c>
    </row>
    <row r="78" spans="1:34" ht="47.25" x14ac:dyDescent="0.3">
      <c r="A78" s="34" t="s">
        <v>682</v>
      </c>
      <c r="B78" s="34" t="s">
        <v>675</v>
      </c>
      <c r="C78" s="44" t="s">
        <v>70</v>
      </c>
      <c r="D78" s="43" t="s">
        <v>791</v>
      </c>
      <c r="E78" s="35" t="s">
        <v>14</v>
      </c>
      <c r="F78" s="40" t="s">
        <v>18</v>
      </c>
      <c r="G78" s="8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8" t="str">
        <f t="shared" si="13"/>
        <v>проверка пройдена</v>
      </c>
    </row>
    <row r="79" spans="1:34" x14ac:dyDescent="0.3">
      <c r="A79" s="48"/>
      <c r="B79" s="49"/>
      <c r="C79" s="49"/>
      <c r="D79" s="50"/>
      <c r="E79" s="51"/>
      <c r="F79" s="46"/>
      <c r="G79" s="30"/>
    </row>
    <row r="80" spans="1:34" x14ac:dyDescent="0.3">
      <c r="A80" s="52"/>
      <c r="B80" s="52"/>
      <c r="C80" s="52"/>
      <c r="D80" s="52"/>
      <c r="E80" s="47"/>
      <c r="F80" s="30"/>
      <c r="G80" s="30"/>
    </row>
    <row r="81" spans="1:6" x14ac:dyDescent="0.3">
      <c r="A81" s="53" t="s">
        <v>1327</v>
      </c>
      <c r="B81" s="53"/>
      <c r="C81" s="53"/>
      <c r="D81" s="53"/>
      <c r="E81" s="33"/>
      <c r="F81" s="30"/>
    </row>
    <row r="82" spans="1:6" ht="40.5" x14ac:dyDescent="0.3">
      <c r="A82" s="24" t="s">
        <v>1316</v>
      </c>
      <c r="B82" s="24" t="s">
        <v>1317</v>
      </c>
      <c r="C82" s="24" t="s">
        <v>1318</v>
      </c>
      <c r="D82" s="24" t="s">
        <v>1319</v>
      </c>
      <c r="E82" s="33"/>
      <c r="F82" s="30"/>
    </row>
    <row r="83" spans="1:6" x14ac:dyDescent="0.3">
      <c r="A83" s="25"/>
      <c r="B83" s="41"/>
      <c r="C83" s="42"/>
      <c r="D83" s="25"/>
      <c r="E83" s="33"/>
      <c r="F83" s="30"/>
    </row>
    <row r="84" spans="1:6" x14ac:dyDescent="0.3">
      <c r="E84" s="33"/>
      <c r="F84" s="30"/>
    </row>
    <row r="85" spans="1:6" x14ac:dyDescent="0.3">
      <c r="E85" s="47"/>
      <c r="F85" s="30"/>
    </row>
    <row r="86" spans="1:6" x14ac:dyDescent="0.3">
      <c r="E86" s="33"/>
      <c r="F86" s="30"/>
    </row>
    <row r="87" spans="1:6" x14ac:dyDescent="0.3">
      <c r="E87" s="33"/>
      <c r="F87" s="30"/>
    </row>
    <row r="88" spans="1:6" x14ac:dyDescent="0.3">
      <c r="E88" s="33"/>
      <c r="F88" s="30"/>
    </row>
    <row r="89" spans="1:6" x14ac:dyDescent="0.3">
      <c r="E89" s="33"/>
      <c r="F89" s="30"/>
    </row>
    <row r="90" spans="1:6" x14ac:dyDescent="0.3">
      <c r="E90" s="47"/>
      <c r="F90" s="30"/>
    </row>
    <row r="91" spans="1:6" x14ac:dyDescent="0.3">
      <c r="E91" s="33"/>
      <c r="F91" s="30"/>
    </row>
    <row r="92" spans="1:6" x14ac:dyDescent="0.3">
      <c r="E92" s="33"/>
      <c r="F92" s="30"/>
    </row>
    <row r="93" spans="1:6" x14ac:dyDescent="0.3">
      <c r="E93" s="33"/>
      <c r="F93" s="30"/>
    </row>
    <row r="94" spans="1:6" x14ac:dyDescent="0.3">
      <c r="E94" s="33"/>
      <c r="F94" s="30"/>
    </row>
    <row r="95" spans="1:6" x14ac:dyDescent="0.3">
      <c r="E95" s="47"/>
      <c r="F95" s="30"/>
    </row>
    <row r="96" spans="1:6" x14ac:dyDescent="0.3">
      <c r="E96" s="33"/>
      <c r="F96" s="30"/>
    </row>
    <row r="97" spans="5:6" x14ac:dyDescent="0.3">
      <c r="E97" s="33"/>
      <c r="F97" s="30"/>
    </row>
    <row r="98" spans="5:6" x14ac:dyDescent="0.3">
      <c r="E98" s="33"/>
      <c r="F98" s="30"/>
    </row>
    <row r="99" spans="5:6" x14ac:dyDescent="0.3">
      <c r="E99" s="33"/>
      <c r="F99" s="30"/>
    </row>
    <row r="100" spans="5:6" x14ac:dyDescent="0.3">
      <c r="E100" s="47"/>
      <c r="F100" s="30"/>
    </row>
    <row r="101" spans="5:6" x14ac:dyDescent="0.3">
      <c r="E101" s="33"/>
      <c r="F101" s="30"/>
    </row>
    <row r="102" spans="5:6" x14ac:dyDescent="0.3">
      <c r="E102" s="33"/>
      <c r="F102" s="30"/>
    </row>
    <row r="103" spans="5:6" x14ac:dyDescent="0.3">
      <c r="E103" s="33"/>
      <c r="F103" s="30"/>
    </row>
    <row r="104" spans="5:6" x14ac:dyDescent="0.3">
      <c r="E104" s="33"/>
      <c r="F104" s="30"/>
    </row>
    <row r="105" spans="5:6" x14ac:dyDescent="0.3">
      <c r="E105" s="47"/>
      <c r="F105" s="30"/>
    </row>
    <row r="106" spans="5:6" x14ac:dyDescent="0.3">
      <c r="E106" s="33"/>
      <c r="F106" s="30"/>
    </row>
    <row r="107" spans="5:6" x14ac:dyDescent="0.3">
      <c r="E107" s="33"/>
      <c r="F107" s="30"/>
    </row>
    <row r="108" spans="5:6" x14ac:dyDescent="0.3">
      <c r="E108" s="33"/>
      <c r="F108" s="30"/>
    </row>
    <row r="109" spans="5:6" x14ac:dyDescent="0.3">
      <c r="E109" s="33"/>
      <c r="F109" s="30"/>
    </row>
    <row r="110" spans="5:6" x14ac:dyDescent="0.3">
      <c r="E110" s="47"/>
      <c r="F110" s="30"/>
    </row>
    <row r="111" spans="5:6" x14ac:dyDescent="0.3">
      <c r="E111" s="33"/>
      <c r="F111" s="30"/>
    </row>
    <row r="112" spans="5:6" x14ac:dyDescent="0.3">
      <c r="E112" s="33"/>
      <c r="F112" s="30"/>
    </row>
    <row r="113" spans="5:6" x14ac:dyDescent="0.3">
      <c r="E113" s="33"/>
      <c r="F113" s="30"/>
    </row>
    <row r="114" spans="5:6" x14ac:dyDescent="0.3">
      <c r="E114" s="33"/>
      <c r="F114" s="30"/>
    </row>
    <row r="115" spans="5:6" x14ac:dyDescent="0.3">
      <c r="E115" s="47"/>
      <c r="F115" s="30"/>
    </row>
    <row r="116" spans="5:6" x14ac:dyDescent="0.3">
      <c r="E116" s="33"/>
      <c r="F116" s="30"/>
    </row>
    <row r="117" spans="5:6" x14ac:dyDescent="0.3">
      <c r="E117" s="33"/>
      <c r="F117" s="30"/>
    </row>
    <row r="118" spans="5:6" x14ac:dyDescent="0.3">
      <c r="E118" s="33"/>
      <c r="F118" s="30"/>
    </row>
    <row r="119" spans="5:6" x14ac:dyDescent="0.3">
      <c r="E119" s="33"/>
      <c r="F119" s="30"/>
    </row>
    <row r="120" spans="5:6" x14ac:dyDescent="0.3">
      <c r="E120" s="47"/>
      <c r="F120" s="30"/>
    </row>
    <row r="121" spans="5:6" x14ac:dyDescent="0.3">
      <c r="E121" s="33"/>
      <c r="F121" s="30"/>
    </row>
    <row r="122" spans="5:6" x14ac:dyDescent="0.3">
      <c r="E122" s="33"/>
      <c r="F122" s="30"/>
    </row>
    <row r="123" spans="5:6" x14ac:dyDescent="0.3">
      <c r="E123" s="33"/>
      <c r="F123" s="30"/>
    </row>
    <row r="124" spans="5:6" x14ac:dyDescent="0.3">
      <c r="E124" s="33"/>
      <c r="F124" s="30"/>
    </row>
    <row r="125" spans="5:6" x14ac:dyDescent="0.3">
      <c r="E125" s="47"/>
      <c r="F125" s="30"/>
    </row>
    <row r="126" spans="5:6" x14ac:dyDescent="0.3">
      <c r="E126" s="33"/>
      <c r="F126" s="30"/>
    </row>
    <row r="127" spans="5:6" x14ac:dyDescent="0.3">
      <c r="E127" s="33"/>
      <c r="F127" s="30"/>
    </row>
    <row r="128" spans="5:6" x14ac:dyDescent="0.3">
      <c r="E128" s="33"/>
      <c r="F128" s="30"/>
    </row>
    <row r="129" spans="5:6" x14ac:dyDescent="0.3">
      <c r="E129" s="33"/>
      <c r="F129" s="30"/>
    </row>
    <row r="130" spans="5:6" x14ac:dyDescent="0.3">
      <c r="E130" s="47"/>
      <c r="F130" s="30"/>
    </row>
    <row r="131" spans="5:6" x14ac:dyDescent="0.3">
      <c r="E131" s="33"/>
      <c r="F131" s="30"/>
    </row>
    <row r="132" spans="5:6" x14ac:dyDescent="0.3">
      <c r="E132" s="33"/>
      <c r="F132" s="30"/>
    </row>
    <row r="133" spans="5:6" x14ac:dyDescent="0.3">
      <c r="E133" s="33"/>
      <c r="F133" s="30"/>
    </row>
    <row r="134" spans="5:6" x14ac:dyDescent="0.3">
      <c r="E134" s="33"/>
      <c r="F134" s="30"/>
    </row>
    <row r="135" spans="5:6" x14ac:dyDescent="0.3">
      <c r="E135" s="47"/>
      <c r="F135" s="30"/>
    </row>
    <row r="136" spans="5:6" x14ac:dyDescent="0.3">
      <c r="E136" s="33"/>
      <c r="F136" s="30"/>
    </row>
    <row r="137" spans="5:6" x14ac:dyDescent="0.3">
      <c r="E137" s="33"/>
      <c r="F137" s="30"/>
    </row>
    <row r="138" spans="5:6" x14ac:dyDescent="0.3">
      <c r="E138" s="33"/>
      <c r="F138" s="30"/>
    </row>
    <row r="139" spans="5:6" x14ac:dyDescent="0.3">
      <c r="E139" s="33"/>
      <c r="F139" s="33"/>
    </row>
    <row r="140" spans="5:6" x14ac:dyDescent="0.3">
      <c r="E140" s="32"/>
      <c r="F140" s="33"/>
    </row>
    <row r="141" spans="5:6" x14ac:dyDescent="0.3">
      <c r="E141" s="32"/>
    </row>
  </sheetData>
  <autoFilter ref="A5:AH33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17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81:D81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C9:C80</xm:sqref>
        </x14:dataValidation>
        <x14:dataValidation type="list" allowBlank="1" showInputMessage="1" showErrorMessage="1">
          <x14:formula1>
            <xm:f>'Коды программ'!$G$2:$G$86</xm:f>
          </x14:formula1>
          <xm:sqref>B9:B80</xm:sqref>
        </x14:dataValidation>
        <x14:dataValidation type="list" allowBlank="1" showInputMessage="1" showErrorMessage="1">
          <x14:formula1>
            <xm:f>'Коды программ'!$K$2:$K$9</xm:f>
          </x14:formula1>
          <xm:sqref>A9:A80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B11" sqref="B11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753</v>
      </c>
      <c r="G15" s="9" t="s">
        <v>609</v>
      </c>
    </row>
    <row r="16" spans="1:11" x14ac:dyDescent="0.25">
      <c r="A16" s="1" t="s">
        <v>33</v>
      </c>
      <c r="B16" t="s">
        <v>754</v>
      </c>
      <c r="G16" s="9" t="s">
        <v>610</v>
      </c>
    </row>
    <row r="17" spans="1:7" x14ac:dyDescent="0.25">
      <c r="A17" s="1" t="s">
        <v>34</v>
      </c>
      <c r="B17" t="s">
        <v>755</v>
      </c>
      <c r="G17" s="9" t="s">
        <v>611</v>
      </c>
    </row>
    <row r="18" spans="1:7" x14ac:dyDescent="0.25">
      <c r="A18" s="1" t="s">
        <v>35</v>
      </c>
      <c r="B18" t="s">
        <v>756</v>
      </c>
      <c r="G18" s="9" t="s">
        <v>612</v>
      </c>
    </row>
    <row r="19" spans="1:7" x14ac:dyDescent="0.25">
      <c r="A19" s="1" t="s">
        <v>36</v>
      </c>
      <c r="B19" t="s">
        <v>757</v>
      </c>
      <c r="G19" s="9" t="s">
        <v>613</v>
      </c>
    </row>
    <row r="20" spans="1:7" x14ac:dyDescent="0.25">
      <c r="A20" s="1" t="s">
        <v>37</v>
      </c>
      <c r="B20" t="s">
        <v>758</v>
      </c>
      <c r="G20" s="9" t="s">
        <v>614</v>
      </c>
    </row>
    <row r="21" spans="1:7" x14ac:dyDescent="0.25">
      <c r="A21" s="1" t="s">
        <v>38</v>
      </c>
      <c r="B21" t="s">
        <v>759</v>
      </c>
      <c r="G21" s="9" t="s">
        <v>615</v>
      </c>
    </row>
    <row r="22" spans="1:7" x14ac:dyDescent="0.25">
      <c r="A22" s="1" t="s">
        <v>39</v>
      </c>
      <c r="B22" t="s">
        <v>760</v>
      </c>
      <c r="G22" s="9" t="s">
        <v>616</v>
      </c>
    </row>
    <row r="23" spans="1:7" x14ac:dyDescent="0.25">
      <c r="A23" s="1" t="s">
        <v>40</v>
      </c>
      <c r="B23" t="s">
        <v>761</v>
      </c>
      <c r="G23" s="9" t="s">
        <v>617</v>
      </c>
    </row>
    <row r="24" spans="1:7" x14ac:dyDescent="0.25">
      <c r="A24" s="1" t="s">
        <v>41</v>
      </c>
      <c r="B24" t="s">
        <v>762</v>
      </c>
      <c r="G24" s="9" t="s">
        <v>618</v>
      </c>
    </row>
    <row r="25" spans="1:7" x14ac:dyDescent="0.25">
      <c r="A25" s="1" t="s">
        <v>42</v>
      </c>
      <c r="B25" t="s">
        <v>763</v>
      </c>
      <c r="G25" s="9" t="s">
        <v>619</v>
      </c>
    </row>
    <row r="26" spans="1:7" x14ac:dyDescent="0.25">
      <c r="A26" s="1" t="s">
        <v>43</v>
      </c>
      <c r="B26" t="s">
        <v>764</v>
      </c>
      <c r="G26" s="9" t="s">
        <v>620</v>
      </c>
    </row>
    <row r="27" spans="1:7" x14ac:dyDescent="0.25">
      <c r="A27" s="1" t="s">
        <v>44</v>
      </c>
      <c r="B27" t="s">
        <v>765</v>
      </c>
      <c r="G27" s="9" t="s">
        <v>621</v>
      </c>
    </row>
    <row r="28" spans="1:7" x14ac:dyDescent="0.25">
      <c r="A28" s="1" t="s">
        <v>45</v>
      </c>
      <c r="B28" t="s">
        <v>766</v>
      </c>
      <c r="G28" s="9" t="s">
        <v>622</v>
      </c>
    </row>
    <row r="29" spans="1:7" x14ac:dyDescent="0.25">
      <c r="A29" s="1" t="s">
        <v>46</v>
      </c>
      <c r="B29" t="s">
        <v>767</v>
      </c>
      <c r="G29" s="9" t="s">
        <v>623</v>
      </c>
    </row>
    <row r="30" spans="1:7" x14ac:dyDescent="0.25">
      <c r="A30" s="1" t="s">
        <v>47</v>
      </c>
      <c r="B30" t="s">
        <v>768</v>
      </c>
      <c r="G30" s="9" t="s">
        <v>624</v>
      </c>
    </row>
    <row r="31" spans="1:7" x14ac:dyDescent="0.25">
      <c r="A31" s="1" t="s">
        <v>48</v>
      </c>
      <c r="B31" t="s">
        <v>769</v>
      </c>
      <c r="G31" s="9" t="s">
        <v>625</v>
      </c>
    </row>
    <row r="32" spans="1:7" x14ac:dyDescent="0.25">
      <c r="A32" s="1" t="s">
        <v>49</v>
      </c>
      <c r="B32" t="s">
        <v>770</v>
      </c>
      <c r="G32" s="9" t="s">
        <v>626</v>
      </c>
    </row>
    <row r="33" spans="1:7" x14ac:dyDescent="0.25">
      <c r="A33" s="1" t="s">
        <v>50</v>
      </c>
      <c r="B33" t="s">
        <v>771</v>
      </c>
      <c r="G33" s="9" t="s">
        <v>627</v>
      </c>
    </row>
    <row r="34" spans="1:7" x14ac:dyDescent="0.25">
      <c r="A34" s="1" t="s">
        <v>51</v>
      </c>
      <c r="B34" t="s">
        <v>772</v>
      </c>
      <c r="G34" s="9" t="s">
        <v>16</v>
      </c>
    </row>
    <row r="35" spans="1:7" x14ac:dyDescent="0.25">
      <c r="A35" s="1" t="s">
        <v>52</v>
      </c>
      <c r="B35" t="s">
        <v>773</v>
      </c>
      <c r="G35" s="9" t="s">
        <v>628</v>
      </c>
    </row>
    <row r="36" spans="1:7" x14ac:dyDescent="0.25">
      <c r="A36" s="1" t="s">
        <v>53</v>
      </c>
      <c r="B36" t="s">
        <v>774</v>
      </c>
      <c r="G36" s="9" t="s">
        <v>629</v>
      </c>
    </row>
    <row r="37" spans="1:7" x14ac:dyDescent="0.25">
      <c r="A37" s="1" t="s">
        <v>54</v>
      </c>
      <c r="B37" t="s">
        <v>775</v>
      </c>
      <c r="G37" s="9" t="s">
        <v>630</v>
      </c>
    </row>
    <row r="38" spans="1:7" x14ac:dyDescent="0.25">
      <c r="A38" s="1" t="s">
        <v>55</v>
      </c>
      <c r="B38" t="s">
        <v>776</v>
      </c>
      <c r="G38" s="9" t="s">
        <v>631</v>
      </c>
    </row>
    <row r="39" spans="1:7" x14ac:dyDescent="0.25">
      <c r="A39" s="1" t="s">
        <v>56</v>
      </c>
      <c r="B39" t="s">
        <v>777</v>
      </c>
      <c r="G39" s="9" t="s">
        <v>632</v>
      </c>
    </row>
    <row r="40" spans="1:7" x14ac:dyDescent="0.25">
      <c r="A40" s="1" t="s">
        <v>57</v>
      </c>
      <c r="B40" t="s">
        <v>778</v>
      </c>
      <c r="G40" s="9" t="s">
        <v>633</v>
      </c>
    </row>
    <row r="41" spans="1:7" x14ac:dyDescent="0.25">
      <c r="A41" s="1" t="s">
        <v>58</v>
      </c>
      <c r="B41" t="s">
        <v>779</v>
      </c>
      <c r="G41" s="9" t="s">
        <v>634</v>
      </c>
    </row>
    <row r="42" spans="1:7" x14ac:dyDescent="0.25">
      <c r="A42" s="1" t="s">
        <v>59</v>
      </c>
      <c r="B42" t="s">
        <v>780</v>
      </c>
      <c r="G42" s="9" t="s">
        <v>635</v>
      </c>
    </row>
    <row r="43" spans="1:7" x14ac:dyDescent="0.25">
      <c r="A43" s="1" t="s">
        <v>60</v>
      </c>
      <c r="B43" t="s">
        <v>781</v>
      </c>
      <c r="G43" s="9" t="s">
        <v>636</v>
      </c>
    </row>
    <row r="44" spans="1:7" x14ac:dyDescent="0.25">
      <c r="A44" s="1" t="s">
        <v>61</v>
      </c>
      <c r="B44" t="s">
        <v>782</v>
      </c>
      <c r="G44" s="9" t="s">
        <v>637</v>
      </c>
    </row>
    <row r="45" spans="1:7" x14ac:dyDescent="0.25">
      <c r="A45" s="1" t="s">
        <v>62</v>
      </c>
      <c r="B45" t="s">
        <v>783</v>
      </c>
      <c r="G45" s="9" t="s">
        <v>638</v>
      </c>
    </row>
    <row r="46" spans="1:7" x14ac:dyDescent="0.25">
      <c r="A46" s="1" t="s">
        <v>63</v>
      </c>
      <c r="B46" t="s">
        <v>784</v>
      </c>
      <c r="G46" s="9" t="s">
        <v>639</v>
      </c>
    </row>
    <row r="47" spans="1:7" x14ac:dyDescent="0.25">
      <c r="A47" s="1" t="s">
        <v>64</v>
      </c>
      <c r="B47" t="s">
        <v>785</v>
      </c>
      <c r="G47" s="9" t="s">
        <v>640</v>
      </c>
    </row>
    <row r="48" spans="1:7" x14ac:dyDescent="0.25">
      <c r="A48" s="1" t="s">
        <v>65</v>
      </c>
      <c r="B48" t="s">
        <v>786</v>
      </c>
      <c r="G48" s="9" t="s">
        <v>641</v>
      </c>
    </row>
    <row r="49" spans="1:7" x14ac:dyDescent="0.25">
      <c r="A49" s="1" t="s">
        <v>66</v>
      </c>
      <c r="B49" t="s">
        <v>787</v>
      </c>
      <c r="G49" s="9" t="s">
        <v>642</v>
      </c>
    </row>
    <row r="50" spans="1:7" x14ac:dyDescent="0.25">
      <c r="A50" s="1" t="s">
        <v>67</v>
      </c>
      <c r="B50" t="s">
        <v>788</v>
      </c>
      <c r="G50" s="9" t="s">
        <v>643</v>
      </c>
    </row>
    <row r="51" spans="1:7" x14ac:dyDescent="0.25">
      <c r="A51" s="1" t="s">
        <v>68</v>
      </c>
      <c r="B51" t="s">
        <v>789</v>
      </c>
      <c r="G51" s="9" t="s">
        <v>644</v>
      </c>
    </row>
    <row r="52" spans="1:7" x14ac:dyDescent="0.25">
      <c r="A52" s="1" t="s">
        <v>69</v>
      </c>
      <c r="B52" t="s">
        <v>790</v>
      </c>
      <c r="G52" s="9" t="s">
        <v>645</v>
      </c>
    </row>
    <row r="53" spans="1:7" x14ac:dyDescent="0.25">
      <c r="A53" s="1" t="s">
        <v>70</v>
      </c>
      <c r="B53" t="s">
        <v>791</v>
      </c>
      <c r="G53" s="9" t="s">
        <v>646</v>
      </c>
    </row>
    <row r="54" spans="1:7" x14ac:dyDescent="0.25">
      <c r="A54" s="1" t="s">
        <v>71</v>
      </c>
      <c r="B54" t="s">
        <v>792</v>
      </c>
      <c r="G54" s="9" t="s">
        <v>647</v>
      </c>
    </row>
    <row r="55" spans="1:7" x14ac:dyDescent="0.25">
      <c r="A55" s="1" t="s">
        <v>72</v>
      </c>
      <c r="B55" t="s">
        <v>793</v>
      </c>
      <c r="G55" s="9" t="s">
        <v>648</v>
      </c>
    </row>
    <row r="56" spans="1:7" x14ac:dyDescent="0.25">
      <c r="A56" s="1" t="s">
        <v>73</v>
      </c>
      <c r="B56" t="s">
        <v>794</v>
      </c>
      <c r="G56" s="9" t="s">
        <v>649</v>
      </c>
    </row>
    <row r="57" spans="1:7" x14ac:dyDescent="0.25">
      <c r="A57" s="1" t="s">
        <v>74</v>
      </c>
      <c r="B57" t="s">
        <v>795</v>
      </c>
      <c r="G57" s="9" t="s">
        <v>650</v>
      </c>
    </row>
    <row r="58" spans="1:7" x14ac:dyDescent="0.25">
      <c r="A58" s="1" t="s">
        <v>75</v>
      </c>
      <c r="B58" t="s">
        <v>796</v>
      </c>
      <c r="G58" s="9" t="s">
        <v>651</v>
      </c>
    </row>
    <row r="59" spans="1:7" x14ac:dyDescent="0.25">
      <c r="A59" s="1" t="s">
        <v>76</v>
      </c>
      <c r="B59" t="s">
        <v>797</v>
      </c>
      <c r="G59" s="9" t="s">
        <v>652</v>
      </c>
    </row>
    <row r="60" spans="1:7" x14ac:dyDescent="0.25">
      <c r="A60" s="1" t="s">
        <v>77</v>
      </c>
      <c r="B60" t="s">
        <v>798</v>
      </c>
      <c r="G60" s="9" t="s">
        <v>680</v>
      </c>
    </row>
    <row r="61" spans="1:7" x14ac:dyDescent="0.25">
      <c r="A61" s="1" t="s">
        <v>78</v>
      </c>
      <c r="B61" t="s">
        <v>799</v>
      </c>
      <c r="G61" s="9" t="s">
        <v>653</v>
      </c>
    </row>
    <row r="62" spans="1:7" x14ac:dyDescent="0.25">
      <c r="A62" s="1" t="s">
        <v>79</v>
      </c>
      <c r="B62" t="s">
        <v>800</v>
      </c>
      <c r="G62" s="9" t="s">
        <v>654</v>
      </c>
    </row>
    <row r="63" spans="1:7" x14ac:dyDescent="0.25">
      <c r="A63" s="1" t="s">
        <v>80</v>
      </c>
      <c r="B63" t="s">
        <v>801</v>
      </c>
      <c r="G63" s="9" t="s">
        <v>655</v>
      </c>
    </row>
    <row r="64" spans="1:7" x14ac:dyDescent="0.25">
      <c r="A64" s="1" t="s">
        <v>81</v>
      </c>
      <c r="B64" t="s">
        <v>802</v>
      </c>
      <c r="G64" s="9" t="s">
        <v>656</v>
      </c>
    </row>
    <row r="65" spans="1:7" x14ac:dyDescent="0.25">
      <c r="A65" s="1" t="s">
        <v>82</v>
      </c>
      <c r="B65" t="s">
        <v>803</v>
      </c>
      <c r="G65" s="9" t="s">
        <v>657</v>
      </c>
    </row>
    <row r="66" spans="1:7" x14ac:dyDescent="0.25">
      <c r="A66" s="1" t="s">
        <v>83</v>
      </c>
      <c r="B66" t="s">
        <v>804</v>
      </c>
      <c r="G66" s="9" t="s">
        <v>658</v>
      </c>
    </row>
    <row r="67" spans="1:7" x14ac:dyDescent="0.25">
      <c r="A67" s="1" t="s">
        <v>84</v>
      </c>
      <c r="B67" t="s">
        <v>805</v>
      </c>
      <c r="G67" s="9" t="s">
        <v>659</v>
      </c>
    </row>
    <row r="68" spans="1:7" x14ac:dyDescent="0.25">
      <c r="A68" s="1" t="s">
        <v>85</v>
      </c>
      <c r="B68" t="s">
        <v>806</v>
      </c>
      <c r="G68" s="9" t="s">
        <v>660</v>
      </c>
    </row>
    <row r="69" spans="1:7" x14ac:dyDescent="0.25">
      <c r="A69" s="1" t="s">
        <v>86</v>
      </c>
      <c r="B69" t="s">
        <v>807</v>
      </c>
      <c r="G69" s="9" t="s">
        <v>661</v>
      </c>
    </row>
    <row r="70" spans="1:7" x14ac:dyDescent="0.25">
      <c r="A70" s="1" t="s">
        <v>87</v>
      </c>
      <c r="B70" t="s">
        <v>808</v>
      </c>
      <c r="G70" s="9" t="s">
        <v>662</v>
      </c>
    </row>
    <row r="71" spans="1:7" x14ac:dyDescent="0.25">
      <c r="A71" s="1" t="s">
        <v>88</v>
      </c>
      <c r="B71" t="s">
        <v>809</v>
      </c>
      <c r="G71" s="9" t="s">
        <v>663</v>
      </c>
    </row>
    <row r="72" spans="1:7" x14ac:dyDescent="0.25">
      <c r="A72" s="1" t="s">
        <v>89</v>
      </c>
      <c r="B72" t="s">
        <v>810</v>
      </c>
      <c r="G72" s="9" t="s">
        <v>664</v>
      </c>
    </row>
    <row r="73" spans="1:7" x14ac:dyDescent="0.25">
      <c r="A73" s="1" t="s">
        <v>90</v>
      </c>
      <c r="B73" t="s">
        <v>811</v>
      </c>
      <c r="G73" s="9" t="s">
        <v>665</v>
      </c>
    </row>
    <row r="74" spans="1:7" x14ac:dyDescent="0.25">
      <c r="A74" s="1" t="s">
        <v>91</v>
      </c>
      <c r="B74" t="s">
        <v>812</v>
      </c>
      <c r="G74" s="9" t="s">
        <v>666</v>
      </c>
    </row>
    <row r="75" spans="1:7" x14ac:dyDescent="0.25">
      <c r="A75" s="1" t="s">
        <v>92</v>
      </c>
      <c r="B75" t="s">
        <v>813</v>
      </c>
      <c r="G75" s="9" t="s">
        <v>667</v>
      </c>
    </row>
    <row r="76" spans="1:7" x14ac:dyDescent="0.25">
      <c r="A76" s="1" t="s">
        <v>93</v>
      </c>
      <c r="B76" t="s">
        <v>814</v>
      </c>
      <c r="G76" s="9" t="s">
        <v>668</v>
      </c>
    </row>
    <row r="77" spans="1:7" x14ac:dyDescent="0.25">
      <c r="A77" s="1" t="s">
        <v>94</v>
      </c>
      <c r="B77" t="s">
        <v>815</v>
      </c>
      <c r="G77" s="9" t="s">
        <v>669</v>
      </c>
    </row>
    <row r="78" spans="1:7" x14ac:dyDescent="0.25">
      <c r="A78" s="1" t="s">
        <v>95</v>
      </c>
      <c r="B78" t="s">
        <v>816</v>
      </c>
      <c r="G78" s="9" t="s">
        <v>670</v>
      </c>
    </row>
    <row r="79" spans="1:7" x14ac:dyDescent="0.25">
      <c r="A79" s="1" t="s">
        <v>96</v>
      </c>
      <c r="B79" t="s">
        <v>817</v>
      </c>
      <c r="G79" s="9" t="s">
        <v>671</v>
      </c>
    </row>
    <row r="80" spans="1:7" x14ac:dyDescent="0.25">
      <c r="A80" s="1" t="s">
        <v>97</v>
      </c>
      <c r="B80" t="s">
        <v>818</v>
      </c>
      <c r="G80" s="9" t="s">
        <v>672</v>
      </c>
    </row>
    <row r="81" spans="1:7" x14ac:dyDescent="0.25">
      <c r="A81" s="1" t="s">
        <v>98</v>
      </c>
      <c r="B81" t="s">
        <v>819</v>
      </c>
      <c r="G81" s="9" t="s">
        <v>673</v>
      </c>
    </row>
    <row r="82" spans="1:7" x14ac:dyDescent="0.25">
      <c r="A82" s="1" t="s">
        <v>99</v>
      </c>
      <c r="B82" t="s">
        <v>820</v>
      </c>
      <c r="G82" s="9" t="s">
        <v>674</v>
      </c>
    </row>
    <row r="83" spans="1:7" x14ac:dyDescent="0.25">
      <c r="A83" s="1" t="s">
        <v>100</v>
      </c>
      <c r="B83" t="s">
        <v>821</v>
      </c>
      <c r="G83" s="9" t="s">
        <v>675</v>
      </c>
    </row>
    <row r="84" spans="1:7" x14ac:dyDescent="0.25">
      <c r="A84" s="1" t="s">
        <v>101</v>
      </c>
      <c r="B84" t="s">
        <v>822</v>
      </c>
      <c r="G84" s="9" t="s">
        <v>679</v>
      </c>
    </row>
    <row r="85" spans="1:7" x14ac:dyDescent="0.25">
      <c r="A85" s="1" t="s">
        <v>102</v>
      </c>
      <c r="B85" t="s">
        <v>823</v>
      </c>
      <c r="G85" s="9" t="s">
        <v>676</v>
      </c>
    </row>
    <row r="86" spans="1:7" x14ac:dyDescent="0.25">
      <c r="A86" s="1" t="s">
        <v>103</v>
      </c>
      <c r="B86" t="s">
        <v>824</v>
      </c>
      <c r="G86" s="9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2021-11-24T06:44:03Z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